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0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9.xml"/>
  <Override ContentType="application/vnd.openxmlformats-officedocument.spreadsheetml.worksheet+xml" PartName="/xl/worksheets/sheet8.xml"/>
  <Override ContentType="application/vnd.openxmlformats-officedocument.spreadsheetml.worksheet+xml" PartName="/xl/worksheets/sheet7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10.xml"/>
  <Override ContentType="application/vnd.openxmlformats-officedocument.drawing+xml" PartName="/xl/drawings/drawing9.xml"/>
  <Override ContentType="application/vnd.openxmlformats-officedocument.drawing+xml" PartName="/xl/drawings/drawing8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MJO 40" sheetId="1" r:id="rId4"/>
    <sheet state="visible" name="MJO 40 ottelut" sheetId="2" r:id="rId5"/>
    <sheet state="visible" name="MJO 50" sheetId="3" r:id="rId6"/>
    <sheet state="visible" name="MJO 50 ottelut" sheetId="4" r:id="rId7"/>
    <sheet state="visible" name="MJO 60" sheetId="5" r:id="rId8"/>
    <sheet state="visible" name="MJO 60 ottelut" sheetId="6" r:id="rId9"/>
    <sheet state="visible" name="MJO 70" sheetId="7" r:id="rId10"/>
    <sheet state="visible" name="MJO 70 ottelut" sheetId="8" r:id="rId11"/>
    <sheet state="visible" name="MJO 80" sheetId="9" r:id="rId12"/>
    <sheet state="visible" name="MJO 80 ottelut" sheetId="10" r:id="rId13"/>
  </sheets>
  <definedNames/>
  <calcPr/>
</workbook>
</file>

<file path=xl/sharedStrings.xml><?xml version="1.0" encoding="utf-8"?>
<sst xmlns="http://schemas.openxmlformats.org/spreadsheetml/2006/main" count="1643" uniqueCount="143">
  <si>
    <t>PT 75</t>
  </si>
  <si>
    <t>BK</t>
  </si>
  <si>
    <t>PT Espoo</t>
  </si>
  <si>
    <t>TuKa</t>
  </si>
  <si>
    <t>PT-2000</t>
  </si>
  <si>
    <t>Halex</t>
  </si>
  <si>
    <t>Tuka</t>
  </si>
  <si>
    <t>Lpts</t>
  </si>
  <si>
    <t>Makrot Ctrl-q liimaa ilman muotoilua</t>
  </si>
  <si>
    <t>Suomen Pöytätennisliitto</t>
  </si>
  <si>
    <t>KILPAILU</t>
  </si>
  <si>
    <t>Veteraanien joukkue-SM</t>
  </si>
  <si>
    <t>Ctrl-d tyhjentää datan (ei otsikkoa)</t>
  </si>
  <si>
    <t>Joukkuepöytäkirja</t>
  </si>
  <si>
    <t>JÄRJESTÄJÄ</t>
  </si>
  <si>
    <t>2-pelaajan joukkueille</t>
  </si>
  <si>
    <t>LUOKKA</t>
  </si>
  <si>
    <t>MJO 40</t>
  </si>
  <si>
    <t>PÄIVÄ</t>
  </si>
  <si>
    <t>19.10.2024</t>
  </si>
  <si>
    <t xml:space="preserve"> klo</t>
  </si>
  <si>
    <t>Joukkue ja pelaajanimet kokonaan</t>
  </si>
  <si>
    <t>Koti</t>
  </si>
  <si>
    <t>Vieras</t>
  </si>
  <si>
    <t>PT-Espoo</t>
  </si>
  <si>
    <t>A</t>
  </si>
  <si>
    <t>Savolainen Marko</t>
  </si>
  <si>
    <t>X</t>
  </si>
  <si>
    <t>Peltonen Jyri</t>
  </si>
  <si>
    <t>B</t>
  </si>
  <si>
    <t>Reijola Timo</t>
  </si>
  <si>
    <t>Y</t>
  </si>
  <si>
    <t>Cong Xisheng</t>
  </si>
  <si>
    <t>Nelinpelin pelaajat</t>
  </si>
  <si>
    <t>Vain erien jäännöspisteet (-0 vaatii eteen tekstimuotoilupilkun ')</t>
  </si>
  <si>
    <t>OTTELUT</t>
  </si>
  <si>
    <t xml:space="preserve">1. </t>
  </si>
  <si>
    <t>2.</t>
  </si>
  <si>
    <t xml:space="preserve">3. </t>
  </si>
  <si>
    <t xml:space="preserve">4. </t>
  </si>
  <si>
    <t xml:space="preserve">5. </t>
  </si>
  <si>
    <t>Erät</t>
  </si>
  <si>
    <t>K</t>
  </si>
  <si>
    <t>V</t>
  </si>
  <si>
    <t>A-X</t>
  </si>
  <si>
    <t>B-Y</t>
  </si>
  <si>
    <t>Nelinp</t>
  </si>
  <si>
    <t>A-Y</t>
  </si>
  <si>
    <t>B-X</t>
  </si>
  <si>
    <t>Tulos</t>
  </si>
  <si>
    <t>Allekirjoitukset</t>
  </si>
  <si>
    <t>Kotijoukkue</t>
  </si>
  <si>
    <t>Vierasjoukkue</t>
  </si>
  <si>
    <t>Tuomari</t>
  </si>
  <si>
    <t>Voittaja</t>
  </si>
  <si>
    <t>Joukkueottelu_2_pelaajaa.xls / 17.3.2011 / Asko Kilpi</t>
  </si>
  <si>
    <t>Kokkonen Jani</t>
  </si>
  <si>
    <t>Jutila Mikael</t>
  </si>
  <si>
    <t>Lehtinen Tero</t>
  </si>
  <si>
    <t>Ingman Mats</t>
  </si>
  <si>
    <t>Pasanen Mika</t>
  </si>
  <si>
    <t>LPTS</t>
  </si>
  <si>
    <t>Kivelä Leo</t>
  </si>
  <si>
    <t>Vuorinen Janne</t>
  </si>
  <si>
    <t>Berghäll Miika</t>
  </si>
  <si>
    <t>Äänismaa Juha</t>
  </si>
  <si>
    <t>Laine Harri</t>
  </si>
  <si>
    <t>MJO 40 Semifinaali</t>
  </si>
  <si>
    <t>PT-75</t>
  </si>
  <si>
    <t>Jokinen Janne</t>
  </si>
  <si>
    <t>Tuomola Mika</t>
  </si>
  <si>
    <t>-0</t>
  </si>
  <si>
    <t>MJO 40 Finaali</t>
  </si>
  <si>
    <t>KSF</t>
  </si>
  <si>
    <t>Wega 2</t>
  </si>
  <si>
    <t>Wega 1</t>
  </si>
  <si>
    <t>Pt Espoo</t>
  </si>
  <si>
    <t>MJO 50</t>
  </si>
  <si>
    <t>Guseff Kaj</t>
  </si>
  <si>
    <t>Lehtonen Kimmo</t>
  </si>
  <si>
    <t>Forsman Jan</t>
  </si>
  <si>
    <t>Lappi Vesa</t>
  </si>
  <si>
    <t>Lappi Ville</t>
  </si>
  <si>
    <t>Sihvo Hannu</t>
  </si>
  <si>
    <t>Mikkola Jouko</t>
  </si>
  <si>
    <t>BK 2</t>
  </si>
  <si>
    <t>HUT</t>
  </si>
  <si>
    <t>MBF</t>
  </si>
  <si>
    <t>TIP-70 1</t>
  </si>
  <si>
    <t>TIP-70 2</t>
  </si>
  <si>
    <t>BK 1</t>
  </si>
  <si>
    <t>MJO 60</t>
  </si>
  <si>
    <t>Anttila Riku</t>
  </si>
  <si>
    <t>Kiias Tom</t>
  </si>
  <si>
    <t>Muinonen Julius</t>
  </si>
  <si>
    <t>Somervuori Jukka</t>
  </si>
  <si>
    <t>Pöri Heikki</t>
  </si>
  <si>
    <t>Järvinen Markku</t>
  </si>
  <si>
    <t>Oksanen Jorma</t>
  </si>
  <si>
    <t>Franssila Rauli</t>
  </si>
  <si>
    <t>Saarinen Kari</t>
  </si>
  <si>
    <t>Hallbäck Thomas</t>
  </si>
  <si>
    <t>Homanen Jari</t>
  </si>
  <si>
    <t>Vainio Matti</t>
  </si>
  <si>
    <t>Friman Stefan</t>
  </si>
  <si>
    <t>Brander Richard</t>
  </si>
  <si>
    <t>TIP-70</t>
  </si>
  <si>
    <t>PTS-60</t>
  </si>
  <si>
    <t>ToTe 2</t>
  </si>
  <si>
    <t>PT Jyväskylä 2</t>
  </si>
  <si>
    <t>ToTe 1</t>
  </si>
  <si>
    <t>PT Jyväskylä 1</t>
  </si>
  <si>
    <t>TIP- 70 1</t>
  </si>
  <si>
    <t>Pt Jyväskylä 1</t>
  </si>
  <si>
    <t>Pt Jyväskylä 2</t>
  </si>
  <si>
    <t>MJO 70</t>
  </si>
  <si>
    <t>Lappalainen Matti</t>
  </si>
  <si>
    <t>Uusikivi Hannu</t>
  </si>
  <si>
    <t>Orivuori Seppo</t>
  </si>
  <si>
    <t>Lemettilä Esko</t>
  </si>
  <si>
    <t>Mäkinen Pertti</t>
  </si>
  <si>
    <t>Juntunen Veikko</t>
  </si>
  <si>
    <t>Varpula Risto</t>
  </si>
  <si>
    <t>Koskinen Veikko</t>
  </si>
  <si>
    <t>PT-Jyväskylä 1</t>
  </si>
  <si>
    <t>Lehtonen Kari</t>
  </si>
  <si>
    <t>Immonen Asko</t>
  </si>
  <si>
    <t>Kara Tauno</t>
  </si>
  <si>
    <t>PT-Jyväskylä 2</t>
  </si>
  <si>
    <t>Rantala Kai</t>
  </si>
  <si>
    <t>Toikka Jussi</t>
  </si>
  <si>
    <t>Luttunen Juhani</t>
  </si>
  <si>
    <t>Taive Kari</t>
  </si>
  <si>
    <t>Reiman Seppo</t>
  </si>
  <si>
    <t>Saukko Lauri</t>
  </si>
  <si>
    <t>TuTo</t>
  </si>
  <si>
    <t>ToTe</t>
  </si>
  <si>
    <t>MJO 80</t>
  </si>
  <si>
    <t>Väisänen Veikko</t>
  </si>
  <si>
    <t>Blomfelt Kaj</t>
  </si>
  <si>
    <t>Niukkanen Pentti</t>
  </si>
  <si>
    <t>Kirveskari Antti</t>
  </si>
  <si>
    <t>Leino Jukka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</si>
</sst>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0_)"/>
  </numFmts>
  <fonts count="14">
    <font>
      <sz val="11.0"/>
      <color theme="1"/>
      <name val="Calibri"/>
      <scheme val="minor"/>
    </font>
    <font>
      <color theme="1"/>
      <name val="Calibri"/>
      <scheme val="minor"/>
    </font>
    <font>
      <sz val="11.0"/>
      <color theme="1"/>
      <name val="Calibri"/>
    </font>
    <font>
      <b/>
      <sz val="12.0"/>
      <color theme="1"/>
      <name val="Arial"/>
    </font>
    <font>
      <sz val="10.0"/>
      <color theme="1"/>
      <name val="Arial"/>
    </font>
    <font>
      <b/>
      <sz val="10.0"/>
      <color theme="1"/>
      <name val="Arial"/>
    </font>
    <font>
      <sz val="8.0"/>
      <color theme="1"/>
      <name val="Arial"/>
    </font>
    <font/>
    <font>
      <b/>
      <sz val="16.0"/>
      <color theme="1"/>
      <name val="Arial"/>
    </font>
    <font>
      <sz val="9.0"/>
      <color theme="1"/>
      <name val="Arial"/>
    </font>
    <font>
      <i/>
      <sz val="10.0"/>
      <color theme="1"/>
      <name val="Arial"/>
    </font>
    <font>
      <i/>
      <sz val="8.0"/>
      <color theme="1"/>
      <name val="Arial"/>
    </font>
    <font>
      <b/>
      <sz val="14.0"/>
      <color theme="1"/>
      <name val="Arial"/>
    </font>
    <font>
      <color theme="1"/>
      <name val="Arial"/>
    </font>
  </fonts>
  <fills count="4">
    <fill>
      <patternFill patternType="none"/>
    </fill>
    <fill>
      <patternFill patternType="lightGray"/>
    </fill>
    <fill>
      <patternFill patternType="solid">
        <fgColor rgb="FFFFFFCC"/>
        <bgColor rgb="FFFFFFCC"/>
      </patternFill>
    </fill>
    <fill>
      <patternFill patternType="solid">
        <fgColor rgb="FFFFFF99"/>
        <bgColor rgb="FFFFFF99"/>
      </patternFill>
    </fill>
  </fills>
  <borders count="30">
    <border/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top style="thin">
        <color rgb="FF000000"/>
      </top>
    </border>
    <border>
      <right style="thin">
        <color rgb="FF000000"/>
      </right>
    </border>
    <border>
      <top style="thin">
        <color rgb="FF000000"/>
      </top>
    </border>
    <border>
      <left style="thin">
        <color rgb="FF000000"/>
      </left>
      <top style="thin">
        <color rgb="FF000000"/>
      </top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/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left style="dotted">
        <color rgb="FF000000"/>
      </left>
      <right style="double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dotted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/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dotted">
        <color rgb="FF000000"/>
      </left>
      <right style="double">
        <color rgb="FF000000"/>
      </right>
      <top style="thin">
        <color rgb="FF000000"/>
      </top>
    </border>
    <border>
      <left style="dotted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top style="medium">
        <color rgb="FF000000"/>
      </top>
      <bottom style="medium">
        <color rgb="FF000000"/>
      </bottom>
    </border>
    <border>
      <left style="dotted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/>
      <top/>
      <bottom style="medium">
        <color rgb="FF000000"/>
      </bottom>
    </border>
    <border>
      <top/>
      <bottom style="medium">
        <color rgb="FF000000"/>
      </bottom>
    </border>
    <border>
      <right style="thin">
        <color rgb="FF000000"/>
      </right>
      <top/>
      <bottom style="medium">
        <color rgb="FF000000"/>
      </bottom>
    </border>
    <border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103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/>
    </xf>
    <xf borderId="0" fillId="0" fontId="1" numFmtId="0" xfId="0" applyFont="1"/>
    <xf borderId="1" fillId="0" fontId="1" numFmtId="0" xfId="0" applyBorder="1" applyFont="1"/>
    <xf borderId="0" fillId="0" fontId="1" numFmtId="0" xfId="0" applyAlignment="1" applyFont="1">
      <alignment horizontal="center"/>
    </xf>
    <xf borderId="2" fillId="0" fontId="1" numFmtId="0" xfId="0" applyBorder="1" applyFont="1"/>
    <xf borderId="3" fillId="0" fontId="1" numFmtId="0" xfId="0" applyAlignment="1" applyBorder="1" applyFont="1">
      <alignment horizontal="center" readingOrder="0"/>
    </xf>
    <xf borderId="0" fillId="0" fontId="1" numFmtId="0" xfId="0" applyAlignment="1" applyFont="1">
      <alignment horizontal="center" readingOrder="0"/>
    </xf>
    <xf borderId="4" fillId="0" fontId="1" numFmtId="0" xfId="0" applyAlignment="1" applyBorder="1" applyFont="1">
      <alignment horizontal="center" readingOrder="0"/>
    </xf>
    <xf borderId="2" fillId="0" fontId="1" numFmtId="0" xfId="0" applyBorder="1" applyFont="1"/>
    <xf borderId="4" fillId="0" fontId="1" numFmtId="0" xfId="0" applyAlignment="1" applyBorder="1" applyFont="1">
      <alignment horizontal="center"/>
    </xf>
    <xf borderId="5" fillId="0" fontId="1" numFmtId="0" xfId="0" applyAlignment="1" applyBorder="1" applyFont="1">
      <alignment horizontal="center" readingOrder="0"/>
    </xf>
    <xf borderId="0" fillId="0" fontId="1" numFmtId="0" xfId="0" applyAlignment="1" applyFont="1">
      <alignment readingOrder="0"/>
    </xf>
    <xf borderId="6" fillId="0" fontId="2" numFmtId="0" xfId="0" applyAlignment="1" applyBorder="1" applyFont="1">
      <alignment shrinkToFit="0" vertical="bottom" wrapText="0"/>
    </xf>
    <xf borderId="5" fillId="0" fontId="3" numFmtId="0" xfId="0" applyAlignment="1" applyBorder="1" applyFont="1">
      <alignment shrinkToFit="0" vertical="bottom" wrapText="0"/>
    </xf>
    <xf borderId="5" fillId="0" fontId="2" numFmtId="0" xfId="0" applyAlignment="1" applyBorder="1" applyFont="1">
      <alignment shrinkToFit="0" vertical="bottom" wrapText="0"/>
    </xf>
    <xf borderId="3" fillId="0" fontId="2" numFmtId="0" xfId="0" applyAlignment="1" applyBorder="1" applyFont="1">
      <alignment shrinkToFit="0" vertical="bottom" wrapText="0"/>
    </xf>
    <xf borderId="0" fillId="0" fontId="4" numFmtId="0" xfId="0" applyAlignment="1" applyFont="1">
      <alignment shrinkToFit="0" vertical="bottom" wrapText="0"/>
    </xf>
    <xf borderId="7" fillId="0" fontId="2" numFmtId="0" xfId="0" applyAlignment="1" applyBorder="1" applyFont="1">
      <alignment shrinkToFit="0" vertical="bottom" wrapText="0"/>
    </xf>
    <xf borderId="0" fillId="0" fontId="2" numFmtId="0" xfId="0" applyAlignment="1" applyFont="1">
      <alignment shrinkToFit="0" vertical="bottom" wrapText="0"/>
    </xf>
    <xf borderId="0" fillId="0" fontId="5" numFmtId="0" xfId="0" applyAlignment="1" applyFont="1">
      <alignment shrinkToFit="0" vertical="bottom" wrapText="0"/>
    </xf>
    <xf borderId="8" fillId="0" fontId="6" numFmtId="0" xfId="0" applyAlignment="1" applyBorder="1" applyFont="1">
      <alignment shrinkToFit="0" vertical="bottom" wrapText="0"/>
    </xf>
    <xf borderId="9" fillId="0" fontId="3" numFmtId="0" xfId="0" applyAlignment="1" applyBorder="1" applyFont="1">
      <alignment shrinkToFit="0" vertical="bottom" wrapText="0"/>
    </xf>
    <xf borderId="10" fillId="2" fontId="5" numFmtId="0" xfId="0" applyAlignment="1" applyBorder="1" applyFill="1" applyFont="1">
      <alignment shrinkToFit="0" vertical="bottom" wrapText="0"/>
    </xf>
    <xf borderId="9" fillId="0" fontId="7" numFmtId="0" xfId="0" applyBorder="1" applyFont="1"/>
    <xf borderId="11" fillId="0" fontId="7" numFmtId="0" xfId="0" applyBorder="1" applyFont="1"/>
    <xf borderId="12" fillId="0" fontId="2" numFmtId="0" xfId="0" applyAlignment="1" applyBorder="1" applyFont="1">
      <alignment shrinkToFit="0" vertical="bottom" wrapText="0"/>
    </xf>
    <xf borderId="0" fillId="0" fontId="8" numFmtId="0" xfId="0" applyAlignment="1" applyFont="1">
      <alignment shrinkToFit="0" vertical="bottom" wrapText="0"/>
    </xf>
    <xf borderId="0" fillId="0" fontId="3" numFmtId="0" xfId="0" applyAlignment="1" applyFont="1">
      <alignment shrinkToFit="0" vertical="bottom" wrapText="0"/>
    </xf>
    <xf borderId="10" fillId="2" fontId="5" numFmtId="0" xfId="0" applyAlignment="1" applyBorder="1" applyFont="1">
      <alignment readingOrder="0" shrinkToFit="0" vertical="bottom" wrapText="0"/>
    </xf>
    <xf borderId="0" fillId="0" fontId="9" numFmtId="0" xfId="0" applyAlignment="1" applyFont="1">
      <alignment shrinkToFit="0" vertical="bottom" wrapText="0"/>
    </xf>
    <xf borderId="0" fillId="0" fontId="4" numFmtId="0" xfId="0" applyAlignment="1" applyFont="1">
      <alignment horizontal="center" shrinkToFit="0" vertical="bottom" wrapText="0"/>
    </xf>
    <xf borderId="9" fillId="0" fontId="2" numFmtId="0" xfId="0" applyAlignment="1" applyBorder="1" applyFont="1">
      <alignment shrinkToFit="0" vertical="bottom" wrapText="0"/>
    </xf>
    <xf borderId="10" fillId="2" fontId="5" numFmtId="0" xfId="0" applyAlignment="1" applyBorder="1" applyFont="1">
      <alignment horizontal="left" readingOrder="0" shrinkToFit="0" vertical="bottom" wrapText="0"/>
    </xf>
    <xf borderId="9" fillId="0" fontId="4" numFmtId="0" xfId="0" applyAlignment="1" applyBorder="1" applyFont="1">
      <alignment horizontal="center" shrinkToFit="0" vertical="bottom" wrapText="0"/>
    </xf>
    <xf borderId="10" fillId="2" fontId="5" numFmtId="20" xfId="0" applyAlignment="1" applyBorder="1" applyFont="1" applyNumberFormat="1">
      <alignment readingOrder="0" shrinkToFit="0" vertical="bottom" wrapText="0"/>
    </xf>
    <xf borderId="0" fillId="0" fontId="10" numFmtId="0" xfId="0" applyAlignment="1" applyFont="1">
      <alignment shrinkToFit="0" vertical="bottom" wrapText="0"/>
    </xf>
    <xf borderId="4" fillId="0" fontId="2" numFmtId="0" xfId="0" applyAlignment="1" applyBorder="1" applyFont="1">
      <alignment shrinkToFit="0" vertical="bottom" wrapText="0"/>
    </xf>
    <xf borderId="13" fillId="0" fontId="4" numFmtId="2" xfId="0" applyAlignment="1" applyBorder="1" applyFont="1" applyNumberFormat="1">
      <alignment horizontal="center" shrinkToFit="0" vertical="center" wrapText="0"/>
    </xf>
    <xf borderId="8" fillId="2" fontId="5" numFmtId="0" xfId="0" applyAlignment="1" applyBorder="1" applyFont="1">
      <alignment horizontal="left" readingOrder="0" shrinkToFit="0" vertical="center" wrapText="0"/>
    </xf>
    <xf borderId="11" fillId="0" fontId="3" numFmtId="0" xfId="0" applyAlignment="1" applyBorder="1" applyFont="1">
      <alignment horizontal="left" shrinkToFit="0" vertical="center" wrapText="0"/>
    </xf>
    <xf borderId="13" fillId="0" fontId="4" numFmtId="0" xfId="0" applyAlignment="1" applyBorder="1" applyFont="1">
      <alignment horizontal="center" shrinkToFit="0" vertical="center" wrapText="0"/>
    </xf>
    <xf borderId="14" fillId="0" fontId="4" numFmtId="2" xfId="0" applyAlignment="1" applyBorder="1" applyFont="1" applyNumberFormat="1">
      <alignment horizontal="center" shrinkToFit="0" vertical="bottom" wrapText="0"/>
    </xf>
    <xf borderId="8" fillId="2" fontId="4" numFmtId="0" xfId="0" applyAlignment="1" applyBorder="1" applyFont="1">
      <alignment horizontal="left" readingOrder="0" shrinkToFit="0" vertical="bottom" wrapText="0"/>
    </xf>
    <xf borderId="11" fillId="0" fontId="4" numFmtId="0" xfId="0" applyAlignment="1" applyBorder="1" applyFont="1">
      <alignment shrinkToFit="0" vertical="bottom" wrapText="0"/>
    </xf>
    <xf borderId="8" fillId="0" fontId="4" numFmtId="2" xfId="0" applyAlignment="1" applyBorder="1" applyFont="1" applyNumberFormat="1">
      <alignment horizontal="center" shrinkToFit="0" vertical="bottom" wrapText="0"/>
    </xf>
    <xf borderId="1" fillId="0" fontId="4" numFmtId="0" xfId="0" applyAlignment="1" applyBorder="1" applyFont="1">
      <alignment horizontal="center" shrinkToFit="0" vertical="bottom" wrapText="0"/>
    </xf>
    <xf borderId="13" fillId="0" fontId="4" numFmtId="2" xfId="0" applyAlignment="1" applyBorder="1" applyFont="1" applyNumberFormat="1">
      <alignment horizontal="left" shrinkToFit="0" vertical="bottom" wrapText="0"/>
    </xf>
    <xf borderId="0" fillId="0" fontId="2" numFmtId="2" xfId="0" applyAlignment="1" applyFont="1" applyNumberFormat="1">
      <alignment horizontal="left" shrinkToFit="0" vertical="bottom" wrapText="0"/>
    </xf>
    <xf borderId="0" fillId="0" fontId="2" numFmtId="2" xfId="0" applyAlignment="1" applyFont="1" applyNumberFormat="1">
      <alignment shrinkToFit="0" vertical="bottom" wrapText="0"/>
    </xf>
    <xf borderId="13" fillId="0" fontId="4" numFmtId="2" xfId="0" applyAlignment="1" applyBorder="1" applyFont="1" applyNumberFormat="1">
      <alignment horizontal="center" shrinkToFit="0" vertical="bottom" wrapText="0"/>
    </xf>
    <xf borderId="13" fillId="0" fontId="4" numFmtId="0" xfId="0" applyAlignment="1" applyBorder="1" applyFont="1">
      <alignment horizontal="center" shrinkToFit="0" vertical="bottom" wrapText="0"/>
    </xf>
    <xf borderId="0" fillId="0" fontId="11" numFmtId="0" xfId="0" applyAlignment="1" applyFont="1">
      <alignment shrinkToFit="0" vertical="bottom" wrapText="0"/>
    </xf>
    <xf borderId="0" fillId="0" fontId="3" numFmtId="0" xfId="0" applyAlignment="1" applyFont="1">
      <alignment horizontal="left" shrinkToFit="0" vertical="bottom" wrapText="0"/>
    </xf>
    <xf borderId="8" fillId="0" fontId="9" numFmtId="0" xfId="0" applyAlignment="1" applyBorder="1" applyFont="1">
      <alignment horizontal="center" shrinkToFit="0" vertical="bottom" wrapText="0"/>
    </xf>
    <xf borderId="13" fillId="0" fontId="5" numFmtId="0" xfId="0" applyAlignment="1" applyBorder="1" applyFont="1">
      <alignment horizontal="center" shrinkToFit="0" vertical="bottom" wrapText="0"/>
    </xf>
    <xf borderId="9" fillId="0" fontId="6" numFmtId="0" xfId="0" applyAlignment="1" applyBorder="1" applyFont="1">
      <alignment shrinkToFit="0" vertical="bottom" wrapText="0"/>
    </xf>
    <xf borderId="11" fillId="0" fontId="6" numFmtId="0" xfId="0" applyAlignment="1" applyBorder="1" applyFont="1">
      <alignment shrinkToFit="0" vertical="bottom" wrapText="0"/>
    </xf>
    <xf borderId="13" fillId="2" fontId="4" numFmtId="164" xfId="0" applyAlignment="1" applyBorder="1" applyFont="1" applyNumberFormat="1">
      <alignment horizontal="center" readingOrder="0" shrinkToFit="0" vertical="bottom" wrapText="0"/>
    </xf>
    <xf borderId="13" fillId="2" fontId="4" numFmtId="164" xfId="0" applyAlignment="1" applyBorder="1" applyFont="1" applyNumberFormat="1">
      <alignment horizontal="center" shrinkToFit="0" vertical="bottom" wrapText="0"/>
    </xf>
    <xf borderId="6" fillId="0" fontId="4" numFmtId="0" xfId="0" applyAlignment="1" applyBorder="1" applyFont="1">
      <alignment horizontal="center" shrinkToFit="0" vertical="bottom" wrapText="0"/>
    </xf>
    <xf borderId="15" fillId="0" fontId="4" numFmtId="0" xfId="0" applyAlignment="1" applyBorder="1" applyFont="1">
      <alignment horizontal="center" shrinkToFit="0" vertical="bottom" wrapText="0"/>
    </xf>
    <xf borderId="16" fillId="0" fontId="5" numFmtId="0" xfId="0" applyAlignment="1" applyBorder="1" applyFont="1">
      <alignment horizontal="center" shrinkToFit="0" vertical="bottom" wrapText="0"/>
    </xf>
    <xf borderId="11" fillId="0" fontId="5" numFmtId="0" xfId="0" applyAlignment="1" applyBorder="1" applyFont="1">
      <alignment horizontal="center" shrinkToFit="0" vertical="bottom" wrapText="0"/>
    </xf>
    <xf borderId="17" fillId="2" fontId="4" numFmtId="164" xfId="0" applyAlignment="1" applyBorder="1" applyFont="1" applyNumberFormat="1">
      <alignment horizontal="center" readingOrder="0" shrinkToFit="0" vertical="bottom" wrapText="0"/>
    </xf>
    <xf borderId="1" fillId="0" fontId="9" numFmtId="0" xfId="0" applyAlignment="1" applyBorder="1" applyFont="1">
      <alignment horizontal="center" shrinkToFit="0" vertical="bottom" wrapText="0"/>
    </xf>
    <xf borderId="13" fillId="0" fontId="6" numFmtId="0" xfId="0" applyAlignment="1" applyBorder="1" applyFont="1">
      <alignment horizontal="left" shrinkToFit="0" vertical="bottom" wrapText="0"/>
    </xf>
    <xf borderId="9" fillId="0" fontId="6" numFmtId="0" xfId="0" applyAlignment="1" applyBorder="1" applyFont="1">
      <alignment horizontal="left" shrinkToFit="0" vertical="bottom" wrapText="0"/>
    </xf>
    <xf borderId="5" fillId="0" fontId="2" numFmtId="0" xfId="0" applyAlignment="1" applyBorder="1" applyFont="1">
      <alignment horizontal="left" shrinkToFit="0" vertical="bottom" wrapText="0"/>
    </xf>
    <xf borderId="13" fillId="2" fontId="4" numFmtId="164" xfId="0" applyAlignment="1" applyBorder="1" applyFont="1" applyNumberFormat="1">
      <alignment horizontal="center" readingOrder="0" shrinkToFit="0" vertical="center" wrapText="0"/>
    </xf>
    <xf borderId="18" fillId="2" fontId="4" numFmtId="164" xfId="0" applyAlignment="1" applyBorder="1" applyFont="1" applyNumberFormat="1">
      <alignment horizontal="center" readingOrder="0" shrinkToFit="0" vertical="center" wrapText="0"/>
    </xf>
    <xf borderId="17" fillId="2" fontId="4" numFmtId="164" xfId="0" applyAlignment="1" applyBorder="1" applyFont="1" applyNumberFormat="1">
      <alignment horizontal="center" readingOrder="0" shrinkToFit="0" vertical="center" wrapText="0"/>
    </xf>
    <xf borderId="17" fillId="2" fontId="4" numFmtId="164" xfId="0" applyAlignment="1" applyBorder="1" applyFont="1" applyNumberFormat="1">
      <alignment horizontal="center" shrinkToFit="0" vertical="center" wrapText="0"/>
    </xf>
    <xf borderId="19" fillId="2" fontId="4" numFmtId="164" xfId="0" applyAlignment="1" applyBorder="1" applyFont="1" applyNumberFormat="1">
      <alignment horizontal="center" readingOrder="0" shrinkToFit="0" vertical="bottom" wrapText="0"/>
    </xf>
    <xf borderId="20" fillId="0" fontId="4" numFmtId="0" xfId="0" applyAlignment="1" applyBorder="1" applyFont="1">
      <alignment horizontal="center" shrinkToFit="0" vertical="bottom" wrapText="0"/>
    </xf>
    <xf borderId="8" fillId="0" fontId="5" numFmtId="0" xfId="0" applyAlignment="1" applyBorder="1" applyFont="1">
      <alignment shrinkToFit="0" vertical="bottom" wrapText="0"/>
    </xf>
    <xf borderId="16" fillId="0" fontId="3" numFmtId="0" xfId="0" applyAlignment="1" applyBorder="1" applyFont="1">
      <alignment horizontal="center" shrinkToFit="0" vertical="bottom" wrapText="0"/>
    </xf>
    <xf borderId="21" fillId="0" fontId="3" numFmtId="0" xfId="0" applyAlignment="1" applyBorder="1" applyFont="1">
      <alignment horizontal="center" shrinkToFit="0" vertical="bottom" wrapText="0"/>
    </xf>
    <xf borderId="22" fillId="3" fontId="3" numFmtId="0" xfId="0" applyAlignment="1" applyBorder="1" applyFill="1" applyFont="1">
      <alignment horizontal="center" shrinkToFit="0" vertical="bottom" wrapText="0"/>
    </xf>
    <xf borderId="23" fillId="3" fontId="3" numFmtId="0" xfId="0" applyAlignment="1" applyBorder="1" applyFont="1">
      <alignment horizontal="center" shrinkToFit="0" vertical="bottom" wrapText="0"/>
    </xf>
    <xf borderId="0" fillId="0" fontId="6" numFmtId="0" xfId="0" applyAlignment="1" applyFont="1">
      <alignment shrinkToFit="0" vertical="bottom" wrapText="0"/>
    </xf>
    <xf borderId="24" fillId="3" fontId="12" numFmtId="0" xfId="0" applyAlignment="1" applyBorder="1" applyFont="1">
      <alignment horizontal="left" shrinkToFit="0" vertical="center" wrapText="0"/>
    </xf>
    <xf borderId="25" fillId="0" fontId="7" numFmtId="0" xfId="0" applyBorder="1" applyFont="1"/>
    <xf borderId="26" fillId="0" fontId="7" numFmtId="0" xfId="0" applyBorder="1" applyFont="1"/>
    <xf borderId="14" fillId="0" fontId="2" numFmtId="0" xfId="0" applyAlignment="1" applyBorder="1" applyFont="1">
      <alignment shrinkToFit="0" vertical="bottom" wrapText="0"/>
    </xf>
    <xf borderId="27" fillId="0" fontId="2" numFmtId="0" xfId="0" applyAlignment="1" applyBorder="1" applyFont="1">
      <alignment shrinkToFit="0" vertical="bottom" wrapText="0"/>
    </xf>
    <xf borderId="28" fillId="0" fontId="12" numFmtId="0" xfId="0" applyAlignment="1" applyBorder="1" applyFont="1">
      <alignment horizontal="left" shrinkToFit="0" vertical="center" wrapText="0"/>
    </xf>
    <xf borderId="29" fillId="0" fontId="2" numFmtId="0" xfId="0" applyAlignment="1" applyBorder="1" applyFont="1">
      <alignment shrinkToFit="0" vertical="bottom" wrapText="0"/>
    </xf>
    <xf borderId="0" fillId="0" fontId="11" numFmtId="0" xfId="0" applyAlignment="1" applyFont="1">
      <alignment horizontal="left" shrinkToFit="0" vertical="bottom" wrapText="0"/>
    </xf>
    <xf quotePrefix="1" borderId="19" fillId="2" fontId="4" numFmtId="0" xfId="0" applyAlignment="1" applyBorder="1" applyFont="1">
      <alignment horizontal="center" readingOrder="0" shrinkToFit="0" vertical="bottom" wrapText="0"/>
    </xf>
    <xf borderId="0" fillId="0" fontId="2" numFmtId="0" xfId="0" applyAlignment="1" applyFont="1">
      <alignment horizontal="center" shrinkToFit="0" vertical="bottom" wrapText="0"/>
    </xf>
    <xf borderId="1" fillId="0" fontId="1" numFmtId="0" xfId="0" applyAlignment="1" applyBorder="1" applyFont="1">
      <alignment readingOrder="0"/>
    </xf>
    <xf borderId="3" fillId="0" fontId="1" numFmtId="0" xfId="0" applyAlignment="1" applyBorder="1" applyFont="1">
      <alignment horizontal="center"/>
    </xf>
    <xf borderId="2" fillId="0" fontId="1" numFmtId="0" xfId="0" applyAlignment="1" applyBorder="1" applyFont="1">
      <alignment readingOrder="0"/>
    </xf>
    <xf borderId="5" fillId="0" fontId="1" numFmtId="0" xfId="0" applyAlignment="1" applyBorder="1" applyFont="1">
      <alignment horizontal="center"/>
    </xf>
    <xf borderId="19" fillId="2" fontId="4" numFmtId="164" xfId="0" applyAlignment="1" applyBorder="1" applyFont="1" applyNumberFormat="1">
      <alignment horizontal="center" shrinkToFit="0" vertical="bottom" wrapText="0"/>
    </xf>
    <xf borderId="3" fillId="0" fontId="1" numFmtId="16" xfId="0" applyAlignment="1" applyBorder="1" applyFont="1" applyNumberFormat="1">
      <alignment horizontal="center"/>
    </xf>
    <xf borderId="4" fillId="0" fontId="2" numFmtId="0" xfId="0" applyAlignment="1" applyBorder="1" applyFont="1">
      <alignment horizontal="center" shrinkToFit="0" vertical="bottom" wrapText="0"/>
    </xf>
    <xf borderId="0" fillId="0" fontId="2" numFmtId="0" xfId="0" applyAlignment="1" applyFont="1">
      <alignment horizontal="center" readingOrder="0" shrinkToFit="0" vertical="bottom" wrapText="0"/>
    </xf>
    <xf borderId="5" fillId="0" fontId="2" numFmtId="0" xfId="0" applyAlignment="1" applyBorder="1" applyFont="1">
      <alignment horizontal="center" readingOrder="0" shrinkToFit="0" vertical="bottom" wrapText="0"/>
    </xf>
    <xf borderId="10" fillId="2" fontId="5" numFmtId="20" xfId="0" applyAlignment="1" applyBorder="1" applyFont="1" applyNumberFormat="1">
      <alignment shrinkToFit="0" vertical="bottom" wrapText="0"/>
    </xf>
    <xf borderId="8" fillId="2" fontId="13" numFmtId="0" xfId="0" applyAlignment="1" applyBorder="1" applyFont="1">
      <alignment vertical="bottom"/>
    </xf>
    <xf borderId="5" fillId="0" fontId="1" numFmtId="0" xfId="0" applyAlignment="1" applyBorder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13" Type="http://schemas.openxmlformats.org/officeDocument/2006/relationships/worksheet" Target="worksheets/sheet10.xml"/><Relationship Id="rId12" Type="http://schemas.openxmlformats.org/officeDocument/2006/relationships/worksheet" Target="worksheets/sheet9.xml"/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9.14"/>
    <col customWidth="1" min="2" max="2" width="16.29"/>
    <col customWidth="1" min="3" max="25" width="8.0"/>
  </cols>
  <sheetData>
    <row r="1">
      <c r="C1" s="1"/>
      <c r="D1" s="1"/>
      <c r="E1" s="1"/>
    </row>
    <row r="2">
      <c r="A2" s="2">
        <v>1.0</v>
      </c>
      <c r="B2" s="3" t="s">
        <v>0</v>
      </c>
      <c r="C2" s="4"/>
      <c r="D2" s="4"/>
      <c r="E2" s="4"/>
      <c r="F2" s="2"/>
    </row>
    <row r="3">
      <c r="A3" s="2">
        <v>2.0</v>
      </c>
      <c r="B3" s="5"/>
      <c r="C3" s="6"/>
      <c r="D3" s="7" t="s">
        <v>0</v>
      </c>
      <c r="E3" s="4"/>
      <c r="F3" s="2"/>
    </row>
    <row r="4">
      <c r="A4" s="2">
        <v>3.0</v>
      </c>
      <c r="B4" s="3" t="s">
        <v>1</v>
      </c>
      <c r="C4" s="8" t="s">
        <v>1</v>
      </c>
      <c r="D4" s="6">
        <v>4.0</v>
      </c>
      <c r="E4" s="4"/>
      <c r="F4" s="2"/>
    </row>
    <row r="5">
      <c r="A5" s="2">
        <v>4.0</v>
      </c>
      <c r="B5" s="9" t="s">
        <v>2</v>
      </c>
      <c r="C5" s="6">
        <v>1.0</v>
      </c>
      <c r="D5" s="10"/>
      <c r="E5" s="7" t="s">
        <v>3</v>
      </c>
      <c r="F5" s="2"/>
    </row>
    <row r="6">
      <c r="A6" s="2">
        <v>5.0</v>
      </c>
      <c r="B6" s="3" t="s">
        <v>4</v>
      </c>
      <c r="C6" s="8" t="s">
        <v>4</v>
      </c>
      <c r="D6" s="10"/>
      <c r="E6" s="11">
        <v>6.0</v>
      </c>
      <c r="F6" s="2"/>
    </row>
    <row r="7">
      <c r="A7" s="2">
        <v>6.0</v>
      </c>
      <c r="B7" s="9" t="s">
        <v>5</v>
      </c>
      <c r="C7" s="6">
        <v>2.0</v>
      </c>
      <c r="D7" s="8" t="s">
        <v>6</v>
      </c>
      <c r="E7" s="4"/>
      <c r="F7" s="2"/>
    </row>
    <row r="8">
      <c r="A8" s="2">
        <v>7.0</v>
      </c>
      <c r="B8" s="3" t="s">
        <v>7</v>
      </c>
      <c r="C8" s="8" t="s">
        <v>3</v>
      </c>
      <c r="D8" s="11">
        <v>5.0</v>
      </c>
      <c r="E8" s="4"/>
      <c r="F8" s="2"/>
    </row>
    <row r="9">
      <c r="A9" s="2">
        <v>8.0</v>
      </c>
      <c r="B9" s="9" t="s">
        <v>6</v>
      </c>
      <c r="C9" s="11">
        <v>3.0</v>
      </c>
      <c r="D9" s="4"/>
      <c r="E9" s="4"/>
      <c r="F9" s="2"/>
    </row>
    <row r="10">
      <c r="A10" s="2"/>
      <c r="B10" s="2"/>
      <c r="C10" s="1"/>
      <c r="D10" s="4"/>
      <c r="E10" s="4"/>
      <c r="F10" s="2"/>
    </row>
    <row r="11">
      <c r="C11" s="1"/>
      <c r="D11" s="1"/>
      <c r="E11" s="1"/>
    </row>
    <row r="12">
      <c r="A12" s="12">
        <v>1.0</v>
      </c>
      <c r="B12" s="12" t="s">
        <v>3</v>
      </c>
      <c r="C12" s="1"/>
      <c r="D12" s="1"/>
      <c r="E12" s="1"/>
    </row>
    <row r="13">
      <c r="A13" s="12">
        <v>2.0</v>
      </c>
      <c r="B13" s="12" t="s">
        <v>0</v>
      </c>
      <c r="C13" s="1"/>
      <c r="D13" s="1"/>
      <c r="E13" s="1"/>
    </row>
    <row r="14">
      <c r="A14" s="12">
        <v>3.0</v>
      </c>
      <c r="B14" s="12" t="s">
        <v>1</v>
      </c>
      <c r="C14" s="1"/>
      <c r="D14" s="1"/>
      <c r="E14" s="1"/>
    </row>
    <row r="15">
      <c r="A15" s="12">
        <v>3.0</v>
      </c>
      <c r="B15" s="12" t="s">
        <v>4</v>
      </c>
      <c r="C15" s="1"/>
      <c r="D15" s="1"/>
      <c r="E15" s="1"/>
    </row>
    <row r="16">
      <c r="C16" s="1"/>
      <c r="D16" s="1"/>
      <c r="E16" s="1"/>
    </row>
    <row r="17">
      <c r="C17" s="1"/>
      <c r="D17" s="1"/>
      <c r="E17" s="1"/>
    </row>
    <row r="18" ht="15.75" customHeight="1">
      <c r="C18" s="1"/>
      <c r="D18" s="1"/>
      <c r="E18" s="1"/>
    </row>
    <row r="19" ht="15.75" customHeight="1">
      <c r="C19" s="1"/>
      <c r="D19" s="1"/>
      <c r="E19" s="1"/>
    </row>
    <row r="20" ht="15.75" customHeight="1">
      <c r="C20" s="1"/>
      <c r="D20" s="1"/>
      <c r="E20" s="1"/>
    </row>
    <row r="21" ht="15.75" customHeight="1">
      <c r="C21" s="1"/>
      <c r="D21" s="1"/>
      <c r="E21" s="1"/>
    </row>
    <row r="22" ht="15.75" customHeight="1">
      <c r="C22" s="1"/>
      <c r="D22" s="1"/>
      <c r="E22" s="1"/>
    </row>
    <row r="23" ht="15.75" customHeight="1">
      <c r="C23" s="1"/>
      <c r="D23" s="1"/>
      <c r="E23" s="1"/>
    </row>
    <row r="24" ht="15.75" customHeight="1">
      <c r="C24" s="1"/>
      <c r="D24" s="1"/>
      <c r="E24" s="1"/>
    </row>
    <row r="25" ht="15.75" customHeight="1">
      <c r="C25" s="1"/>
      <c r="D25" s="1"/>
      <c r="E25" s="1"/>
    </row>
    <row r="26" ht="15.75" customHeight="1">
      <c r="C26" s="1"/>
      <c r="D26" s="1"/>
      <c r="E26" s="1"/>
    </row>
    <row r="27" ht="15.75" customHeight="1">
      <c r="C27" s="1"/>
      <c r="D27" s="1"/>
      <c r="E27" s="1"/>
    </row>
    <row r="28" ht="15.75" customHeight="1">
      <c r="C28" s="1"/>
      <c r="D28" s="1"/>
      <c r="E28" s="1"/>
    </row>
    <row r="29" ht="15.75" customHeight="1">
      <c r="C29" s="1"/>
      <c r="D29" s="1"/>
      <c r="E29" s="1"/>
    </row>
    <row r="30" ht="15.75" customHeight="1">
      <c r="C30" s="1"/>
      <c r="D30" s="1"/>
      <c r="E30" s="1"/>
    </row>
    <row r="31" ht="15.75" customHeight="1">
      <c r="C31" s="1"/>
      <c r="D31" s="1"/>
      <c r="E31" s="1"/>
    </row>
    <row r="32" ht="15.75" customHeight="1">
      <c r="C32" s="1"/>
      <c r="D32" s="1"/>
      <c r="E32" s="1"/>
    </row>
    <row r="33" ht="15.75" customHeight="1">
      <c r="C33" s="1"/>
      <c r="D33" s="1"/>
      <c r="E33" s="1"/>
    </row>
    <row r="34" ht="15.75" customHeight="1">
      <c r="C34" s="1"/>
      <c r="D34" s="1"/>
      <c r="E34" s="1"/>
    </row>
    <row r="35" ht="15.75" customHeight="1">
      <c r="C35" s="1"/>
      <c r="D35" s="1"/>
      <c r="E35" s="1"/>
    </row>
    <row r="36" ht="15.75" customHeight="1">
      <c r="C36" s="1"/>
      <c r="D36" s="1"/>
      <c r="E36" s="1"/>
    </row>
    <row r="37" ht="15.75" customHeight="1">
      <c r="C37" s="1"/>
      <c r="D37" s="1"/>
      <c r="E37" s="1"/>
    </row>
    <row r="38" ht="15.75" customHeight="1">
      <c r="C38" s="1"/>
      <c r="D38" s="1"/>
      <c r="E38" s="1"/>
    </row>
    <row r="39" ht="15.75" customHeight="1">
      <c r="C39" s="1"/>
      <c r="D39" s="1"/>
      <c r="E39" s="1"/>
    </row>
    <row r="40" ht="15.75" customHeight="1">
      <c r="C40" s="1"/>
      <c r="D40" s="1"/>
      <c r="E40" s="1"/>
    </row>
    <row r="41" ht="15.75" customHeight="1">
      <c r="C41" s="1"/>
      <c r="D41" s="1"/>
      <c r="E41" s="1"/>
    </row>
    <row r="42" ht="15.75" customHeight="1">
      <c r="C42" s="1"/>
      <c r="D42" s="1"/>
      <c r="E42" s="1"/>
    </row>
    <row r="43" ht="15.75" customHeight="1">
      <c r="C43" s="1"/>
      <c r="D43" s="1"/>
      <c r="E43" s="1"/>
    </row>
    <row r="44" ht="15.75" customHeight="1">
      <c r="C44" s="1"/>
      <c r="D44" s="1"/>
      <c r="E44" s="1"/>
    </row>
    <row r="45" ht="15.75" customHeight="1">
      <c r="C45" s="1"/>
      <c r="D45" s="1"/>
      <c r="E45" s="1"/>
    </row>
    <row r="46" ht="15.75" customHeight="1">
      <c r="C46" s="1"/>
      <c r="D46" s="1"/>
      <c r="E46" s="1"/>
    </row>
    <row r="47" ht="15.75" customHeight="1">
      <c r="C47" s="1"/>
      <c r="D47" s="1"/>
      <c r="E47" s="1"/>
    </row>
    <row r="48" ht="15.75" customHeight="1">
      <c r="C48" s="1"/>
      <c r="D48" s="1"/>
      <c r="E48" s="1"/>
    </row>
    <row r="49" ht="15.75" customHeight="1">
      <c r="C49" s="1"/>
      <c r="D49" s="1"/>
      <c r="E49" s="1"/>
    </row>
    <row r="50" ht="15.75" customHeight="1">
      <c r="C50" s="1"/>
      <c r="D50" s="1"/>
      <c r="E50" s="1"/>
    </row>
    <row r="51" ht="15.75" customHeight="1">
      <c r="C51" s="1"/>
      <c r="D51" s="1"/>
      <c r="E51" s="1"/>
    </row>
    <row r="52" ht="15.75" customHeight="1">
      <c r="C52" s="1"/>
      <c r="D52" s="1"/>
      <c r="E52" s="1"/>
    </row>
    <row r="53" ht="15.75" customHeight="1">
      <c r="C53" s="1"/>
      <c r="D53" s="1"/>
      <c r="E53" s="1"/>
    </row>
    <row r="54" ht="15.75" customHeight="1">
      <c r="C54" s="1"/>
      <c r="D54" s="1"/>
      <c r="E54" s="1"/>
    </row>
    <row r="55" ht="15.75" customHeight="1">
      <c r="C55" s="1"/>
      <c r="D55" s="1"/>
      <c r="E55" s="1"/>
    </row>
    <row r="56" ht="15.75" customHeight="1">
      <c r="C56" s="1"/>
      <c r="D56" s="1"/>
      <c r="E56" s="1"/>
    </row>
    <row r="57" ht="15.75" customHeight="1">
      <c r="C57" s="1"/>
      <c r="D57" s="1"/>
      <c r="E57" s="1"/>
    </row>
    <row r="58" ht="15.75" customHeight="1">
      <c r="C58" s="1"/>
      <c r="D58" s="1"/>
      <c r="E58" s="1"/>
    </row>
    <row r="59" ht="15.75" customHeight="1">
      <c r="C59" s="1"/>
      <c r="D59" s="1"/>
      <c r="E59" s="1"/>
    </row>
    <row r="60" ht="15.75" customHeight="1">
      <c r="C60" s="1"/>
      <c r="D60" s="1"/>
      <c r="E60" s="1"/>
    </row>
    <row r="61" ht="15.75" customHeight="1">
      <c r="C61" s="1"/>
      <c r="D61" s="1"/>
      <c r="E61" s="1"/>
    </row>
    <row r="62" ht="15.75" customHeight="1">
      <c r="C62" s="1"/>
      <c r="D62" s="1"/>
      <c r="E62" s="1"/>
    </row>
    <row r="63" ht="15.75" customHeight="1">
      <c r="C63" s="1"/>
      <c r="D63" s="1"/>
      <c r="E63" s="1"/>
    </row>
    <row r="64" ht="15.75" customHeight="1">
      <c r="C64" s="1"/>
      <c r="D64" s="1"/>
      <c r="E64" s="1"/>
    </row>
    <row r="65" ht="15.75" customHeight="1">
      <c r="C65" s="1"/>
      <c r="D65" s="1"/>
      <c r="E65" s="1"/>
    </row>
    <row r="66" ht="15.75" customHeight="1">
      <c r="C66" s="1"/>
      <c r="D66" s="1"/>
      <c r="E66" s="1"/>
    </row>
    <row r="67" ht="15.75" customHeight="1">
      <c r="C67" s="1"/>
      <c r="D67" s="1"/>
      <c r="E67" s="1"/>
    </row>
    <row r="68" ht="15.75" customHeight="1">
      <c r="C68" s="1"/>
      <c r="D68" s="1"/>
      <c r="E68" s="1"/>
    </row>
    <row r="69" ht="15.75" customHeight="1">
      <c r="C69" s="1"/>
      <c r="D69" s="1"/>
      <c r="E69" s="1"/>
    </row>
    <row r="70" ht="15.75" customHeight="1">
      <c r="C70" s="1"/>
      <c r="D70" s="1"/>
      <c r="E70" s="1"/>
    </row>
    <row r="71" ht="15.75" customHeight="1">
      <c r="C71" s="1"/>
      <c r="D71" s="1"/>
      <c r="E71" s="1"/>
    </row>
    <row r="72" ht="15.75" customHeight="1">
      <c r="C72" s="1"/>
      <c r="D72" s="1"/>
      <c r="E72" s="1"/>
    </row>
    <row r="73" ht="15.75" customHeight="1">
      <c r="C73" s="1"/>
      <c r="D73" s="1"/>
      <c r="E73" s="1"/>
    </row>
    <row r="74" ht="15.75" customHeight="1">
      <c r="C74" s="1"/>
      <c r="D74" s="1"/>
      <c r="E74" s="1"/>
    </row>
    <row r="75" ht="15.75" customHeight="1">
      <c r="C75" s="1"/>
      <c r="D75" s="1"/>
      <c r="E75" s="1"/>
    </row>
    <row r="76" ht="15.75" customHeight="1">
      <c r="C76" s="1"/>
      <c r="D76" s="1"/>
      <c r="E76" s="1"/>
    </row>
    <row r="77" ht="15.75" customHeight="1">
      <c r="C77" s="1"/>
      <c r="D77" s="1"/>
      <c r="E77" s="1"/>
    </row>
    <row r="78" ht="15.75" customHeight="1">
      <c r="C78" s="1"/>
      <c r="D78" s="1"/>
      <c r="E78" s="1"/>
    </row>
    <row r="79" ht="15.75" customHeight="1">
      <c r="C79" s="1"/>
      <c r="D79" s="1"/>
      <c r="E79" s="1"/>
    </row>
    <row r="80" ht="15.75" customHeight="1">
      <c r="C80" s="1"/>
      <c r="D80" s="1"/>
      <c r="E80" s="1"/>
    </row>
    <row r="81" ht="15.75" customHeight="1">
      <c r="C81" s="1"/>
      <c r="D81" s="1"/>
      <c r="E81" s="1"/>
    </row>
    <row r="82" ht="15.75" customHeight="1">
      <c r="C82" s="1"/>
      <c r="D82" s="1"/>
      <c r="E82" s="1"/>
    </row>
    <row r="83" ht="15.75" customHeight="1">
      <c r="C83" s="1"/>
      <c r="D83" s="1"/>
      <c r="E83" s="1"/>
    </row>
    <row r="84" ht="15.75" customHeight="1">
      <c r="C84" s="1"/>
      <c r="D84" s="1"/>
      <c r="E84" s="1"/>
    </row>
    <row r="85" ht="15.75" customHeight="1">
      <c r="C85" s="1"/>
      <c r="D85" s="1"/>
      <c r="E85" s="1"/>
    </row>
    <row r="86" ht="15.75" customHeight="1">
      <c r="C86" s="1"/>
      <c r="D86" s="1"/>
      <c r="E86" s="1"/>
    </row>
    <row r="87" ht="15.75" customHeight="1">
      <c r="C87" s="1"/>
      <c r="D87" s="1"/>
      <c r="E87" s="1"/>
    </row>
    <row r="88" ht="15.75" customHeight="1">
      <c r="C88" s="1"/>
      <c r="D88" s="1"/>
      <c r="E88" s="1"/>
    </row>
    <row r="89" ht="15.75" customHeight="1">
      <c r="C89" s="1"/>
      <c r="D89" s="1"/>
      <c r="E89" s="1"/>
    </row>
    <row r="90" ht="15.75" customHeight="1">
      <c r="C90" s="1"/>
      <c r="D90" s="1"/>
      <c r="E90" s="1"/>
    </row>
    <row r="91" ht="15.75" customHeight="1">
      <c r="C91" s="1"/>
      <c r="D91" s="1"/>
      <c r="E91" s="1"/>
    </row>
    <row r="92" ht="15.75" customHeight="1">
      <c r="C92" s="1"/>
      <c r="D92" s="1"/>
      <c r="E92" s="1"/>
    </row>
    <row r="93" ht="15.75" customHeight="1">
      <c r="C93" s="1"/>
      <c r="D93" s="1"/>
      <c r="E93" s="1"/>
    </row>
    <row r="94" ht="15.75" customHeight="1">
      <c r="C94" s="1"/>
      <c r="D94" s="1"/>
      <c r="E94" s="1"/>
    </row>
    <row r="95" ht="15.75" customHeight="1">
      <c r="C95" s="1"/>
      <c r="D95" s="1"/>
      <c r="E95" s="1"/>
    </row>
    <row r="96" ht="15.75" customHeight="1">
      <c r="C96" s="1"/>
      <c r="D96" s="1"/>
      <c r="E96" s="1"/>
    </row>
    <row r="97" ht="15.75" customHeight="1">
      <c r="C97" s="1"/>
      <c r="D97" s="1"/>
      <c r="E97" s="1"/>
    </row>
    <row r="98" ht="15.75" customHeight="1">
      <c r="C98" s="1"/>
      <c r="D98" s="1"/>
      <c r="E98" s="1"/>
    </row>
    <row r="99" ht="15.75" customHeight="1">
      <c r="C99" s="1"/>
      <c r="D99" s="1"/>
      <c r="E99" s="1"/>
    </row>
    <row r="100" ht="15.75" customHeight="1">
      <c r="C100" s="1"/>
      <c r="D100" s="1"/>
      <c r="E100" s="1"/>
    </row>
    <row r="101" ht="15.75" customHeight="1">
      <c r="C101" s="1"/>
      <c r="D101" s="1"/>
      <c r="E101" s="1"/>
    </row>
    <row r="102" ht="15.75" customHeight="1">
      <c r="C102" s="1"/>
      <c r="D102" s="1"/>
      <c r="E102" s="1"/>
    </row>
    <row r="103" ht="15.75" customHeight="1">
      <c r="C103" s="1"/>
      <c r="D103" s="1"/>
      <c r="E103" s="1"/>
    </row>
    <row r="104" ht="15.75" customHeight="1">
      <c r="C104" s="1"/>
      <c r="D104" s="1"/>
      <c r="E104" s="1"/>
    </row>
    <row r="105" ht="15.75" customHeight="1">
      <c r="C105" s="1"/>
      <c r="D105" s="1"/>
      <c r="E105" s="1"/>
    </row>
    <row r="106" ht="15.75" customHeight="1">
      <c r="C106" s="1"/>
      <c r="D106" s="1"/>
      <c r="E106" s="1"/>
    </row>
    <row r="107" ht="15.75" customHeight="1">
      <c r="C107" s="1"/>
      <c r="D107" s="1"/>
      <c r="E107" s="1"/>
    </row>
    <row r="108" ht="15.75" customHeight="1">
      <c r="C108" s="1"/>
      <c r="D108" s="1"/>
      <c r="E108" s="1"/>
    </row>
    <row r="109" ht="15.75" customHeight="1">
      <c r="C109" s="1"/>
      <c r="D109" s="1"/>
      <c r="E109" s="1"/>
    </row>
    <row r="110" ht="15.75" customHeight="1">
      <c r="C110" s="1"/>
      <c r="D110" s="1"/>
      <c r="E110" s="1"/>
    </row>
    <row r="111" ht="15.75" customHeight="1">
      <c r="C111" s="1"/>
      <c r="D111" s="1"/>
      <c r="E111" s="1"/>
    </row>
    <row r="112" ht="15.75" customHeight="1">
      <c r="C112" s="1"/>
      <c r="D112" s="1"/>
      <c r="E112" s="1"/>
    </row>
    <row r="113" ht="15.75" customHeight="1">
      <c r="C113" s="1"/>
      <c r="D113" s="1"/>
      <c r="E113" s="1"/>
    </row>
    <row r="114" ht="15.75" customHeight="1">
      <c r="C114" s="1"/>
      <c r="D114" s="1"/>
      <c r="E114" s="1"/>
    </row>
    <row r="115" ht="15.75" customHeight="1">
      <c r="C115" s="1"/>
      <c r="D115" s="1"/>
      <c r="E115" s="1"/>
    </row>
    <row r="116" ht="15.75" customHeight="1">
      <c r="C116" s="1"/>
      <c r="D116" s="1"/>
      <c r="E116" s="1"/>
    </row>
    <row r="117" ht="15.75" customHeight="1">
      <c r="C117" s="1"/>
      <c r="D117" s="1"/>
      <c r="E117" s="1"/>
    </row>
    <row r="118" ht="15.75" customHeight="1">
      <c r="C118" s="1"/>
      <c r="D118" s="1"/>
      <c r="E118" s="1"/>
    </row>
    <row r="119" ht="15.75" customHeight="1">
      <c r="C119" s="1"/>
      <c r="D119" s="1"/>
      <c r="E119" s="1"/>
    </row>
    <row r="120" ht="15.75" customHeight="1">
      <c r="C120" s="1"/>
      <c r="D120" s="1"/>
      <c r="E120" s="1"/>
    </row>
    <row r="121" ht="15.75" customHeight="1">
      <c r="C121" s="1"/>
      <c r="D121" s="1"/>
      <c r="E121" s="1"/>
    </row>
    <row r="122" ht="15.75" customHeight="1">
      <c r="C122" s="1"/>
      <c r="D122" s="1"/>
      <c r="E122" s="1"/>
    </row>
    <row r="123" ht="15.75" customHeight="1">
      <c r="C123" s="1"/>
      <c r="D123" s="1"/>
      <c r="E123" s="1"/>
    </row>
    <row r="124" ht="15.75" customHeight="1">
      <c r="C124" s="1"/>
      <c r="D124" s="1"/>
      <c r="E124" s="1"/>
    </row>
    <row r="125" ht="15.75" customHeight="1">
      <c r="C125" s="1"/>
      <c r="D125" s="1"/>
      <c r="E125" s="1"/>
    </row>
    <row r="126" ht="15.75" customHeight="1">
      <c r="C126" s="1"/>
      <c r="D126" s="1"/>
      <c r="E126" s="1"/>
    </row>
    <row r="127" ht="15.75" customHeight="1">
      <c r="C127" s="1"/>
      <c r="D127" s="1"/>
      <c r="E127" s="1"/>
    </row>
    <row r="128" ht="15.75" customHeight="1">
      <c r="C128" s="1"/>
      <c r="D128" s="1"/>
      <c r="E128" s="1"/>
    </row>
    <row r="129" ht="15.75" customHeight="1">
      <c r="C129" s="1"/>
      <c r="D129" s="1"/>
      <c r="E129" s="1"/>
    </row>
    <row r="130" ht="15.75" customHeight="1">
      <c r="C130" s="1"/>
      <c r="D130" s="1"/>
      <c r="E130" s="1"/>
    </row>
    <row r="131" ht="15.75" customHeight="1">
      <c r="C131" s="1"/>
      <c r="D131" s="1"/>
      <c r="E131" s="1"/>
    </row>
    <row r="132" ht="15.75" customHeight="1">
      <c r="C132" s="1"/>
      <c r="D132" s="1"/>
      <c r="E132" s="1"/>
    </row>
    <row r="133" ht="15.75" customHeight="1">
      <c r="C133" s="1"/>
      <c r="D133" s="1"/>
      <c r="E133" s="1"/>
    </row>
    <row r="134" ht="15.75" customHeight="1">
      <c r="C134" s="1"/>
      <c r="D134" s="1"/>
      <c r="E134" s="1"/>
    </row>
    <row r="135" ht="15.75" customHeight="1">
      <c r="C135" s="1"/>
      <c r="D135" s="1"/>
      <c r="E135" s="1"/>
    </row>
    <row r="136" ht="15.75" customHeight="1">
      <c r="C136" s="1"/>
      <c r="D136" s="1"/>
      <c r="E136" s="1"/>
    </row>
    <row r="137" ht="15.75" customHeight="1">
      <c r="C137" s="1"/>
      <c r="D137" s="1"/>
      <c r="E137" s="1"/>
    </row>
    <row r="138" ht="15.75" customHeight="1">
      <c r="C138" s="1"/>
      <c r="D138" s="1"/>
      <c r="E138" s="1"/>
    </row>
    <row r="139" ht="15.75" customHeight="1">
      <c r="C139" s="1"/>
      <c r="D139" s="1"/>
      <c r="E139" s="1"/>
    </row>
    <row r="140" ht="15.75" customHeight="1">
      <c r="C140" s="1"/>
      <c r="D140" s="1"/>
      <c r="E140" s="1"/>
    </row>
    <row r="141" ht="15.75" customHeight="1">
      <c r="C141" s="1"/>
      <c r="D141" s="1"/>
      <c r="E141" s="1"/>
    </row>
    <row r="142" ht="15.75" customHeight="1">
      <c r="C142" s="1"/>
      <c r="D142" s="1"/>
      <c r="E142" s="1"/>
    </row>
    <row r="143" ht="15.75" customHeight="1">
      <c r="C143" s="1"/>
      <c r="D143" s="1"/>
      <c r="E143" s="1"/>
    </row>
    <row r="144" ht="15.75" customHeight="1">
      <c r="C144" s="1"/>
      <c r="D144" s="1"/>
      <c r="E144" s="1"/>
    </row>
    <row r="145" ht="15.75" customHeight="1">
      <c r="C145" s="1"/>
      <c r="D145" s="1"/>
      <c r="E145" s="1"/>
    </row>
    <row r="146" ht="15.75" customHeight="1">
      <c r="C146" s="1"/>
      <c r="D146" s="1"/>
      <c r="E146" s="1"/>
    </row>
    <row r="147" ht="15.75" customHeight="1">
      <c r="C147" s="1"/>
      <c r="D147" s="1"/>
      <c r="E147" s="1"/>
    </row>
    <row r="148" ht="15.75" customHeight="1">
      <c r="C148" s="1"/>
      <c r="D148" s="1"/>
      <c r="E148" s="1"/>
    </row>
    <row r="149" ht="15.75" customHeight="1">
      <c r="C149" s="1"/>
      <c r="D149" s="1"/>
      <c r="E149" s="1"/>
    </row>
    <row r="150" ht="15.75" customHeight="1">
      <c r="C150" s="1"/>
      <c r="D150" s="1"/>
      <c r="E150" s="1"/>
    </row>
    <row r="151" ht="15.75" customHeight="1">
      <c r="C151" s="1"/>
      <c r="D151" s="1"/>
      <c r="E151" s="1"/>
    </row>
    <row r="152" ht="15.75" customHeight="1">
      <c r="C152" s="1"/>
      <c r="D152" s="1"/>
      <c r="E152" s="1"/>
    </row>
    <row r="153" ht="15.75" customHeight="1">
      <c r="C153" s="1"/>
      <c r="D153" s="1"/>
      <c r="E153" s="1"/>
    </row>
    <row r="154" ht="15.75" customHeight="1">
      <c r="C154" s="1"/>
      <c r="D154" s="1"/>
      <c r="E154" s="1"/>
    </row>
    <row r="155" ht="15.75" customHeight="1">
      <c r="C155" s="1"/>
      <c r="D155" s="1"/>
      <c r="E155" s="1"/>
    </row>
    <row r="156" ht="15.75" customHeight="1">
      <c r="C156" s="1"/>
      <c r="D156" s="1"/>
      <c r="E156" s="1"/>
    </row>
    <row r="157" ht="15.75" customHeight="1">
      <c r="C157" s="1"/>
      <c r="D157" s="1"/>
      <c r="E157" s="1"/>
    </row>
    <row r="158" ht="15.75" customHeight="1">
      <c r="C158" s="1"/>
      <c r="D158" s="1"/>
      <c r="E158" s="1"/>
    </row>
    <row r="159" ht="15.75" customHeight="1">
      <c r="C159" s="1"/>
      <c r="D159" s="1"/>
      <c r="E159" s="1"/>
    </row>
    <row r="160" ht="15.75" customHeight="1">
      <c r="C160" s="1"/>
      <c r="D160" s="1"/>
      <c r="E160" s="1"/>
    </row>
    <row r="161" ht="15.75" customHeight="1">
      <c r="C161" s="1"/>
      <c r="D161" s="1"/>
      <c r="E161" s="1"/>
    </row>
    <row r="162" ht="15.75" customHeight="1">
      <c r="C162" s="1"/>
      <c r="D162" s="1"/>
      <c r="E162" s="1"/>
    </row>
    <row r="163" ht="15.75" customHeight="1">
      <c r="C163" s="1"/>
      <c r="D163" s="1"/>
      <c r="E163" s="1"/>
    </row>
    <row r="164" ht="15.75" customHeight="1">
      <c r="C164" s="1"/>
      <c r="D164" s="1"/>
      <c r="E164" s="1"/>
    </row>
    <row r="165" ht="15.75" customHeight="1">
      <c r="C165" s="1"/>
      <c r="D165" s="1"/>
      <c r="E165" s="1"/>
    </row>
    <row r="166" ht="15.75" customHeight="1">
      <c r="C166" s="1"/>
      <c r="D166" s="1"/>
      <c r="E166" s="1"/>
    </row>
    <row r="167" ht="15.75" customHeight="1">
      <c r="C167" s="1"/>
      <c r="D167" s="1"/>
      <c r="E167" s="1"/>
    </row>
    <row r="168" ht="15.75" customHeight="1">
      <c r="C168" s="1"/>
      <c r="D168" s="1"/>
      <c r="E168" s="1"/>
    </row>
    <row r="169" ht="15.75" customHeight="1">
      <c r="C169" s="1"/>
      <c r="D169" s="1"/>
      <c r="E169" s="1"/>
    </row>
    <row r="170" ht="15.75" customHeight="1">
      <c r="C170" s="1"/>
      <c r="D170" s="1"/>
      <c r="E170" s="1"/>
    </row>
    <row r="171" ht="15.75" customHeight="1">
      <c r="C171" s="1"/>
      <c r="D171" s="1"/>
      <c r="E171" s="1"/>
    </row>
    <row r="172" ht="15.75" customHeight="1">
      <c r="C172" s="1"/>
      <c r="D172" s="1"/>
      <c r="E172" s="1"/>
    </row>
    <row r="173" ht="15.75" customHeight="1">
      <c r="C173" s="1"/>
      <c r="D173" s="1"/>
      <c r="E173" s="1"/>
    </row>
    <row r="174" ht="15.75" customHeight="1">
      <c r="C174" s="1"/>
      <c r="D174" s="1"/>
      <c r="E174" s="1"/>
    </row>
    <row r="175" ht="15.75" customHeight="1">
      <c r="C175" s="1"/>
      <c r="D175" s="1"/>
      <c r="E175" s="1"/>
    </row>
    <row r="176" ht="15.75" customHeight="1">
      <c r="C176" s="1"/>
      <c r="D176" s="1"/>
      <c r="E176" s="1"/>
    </row>
    <row r="177" ht="15.75" customHeight="1">
      <c r="C177" s="1"/>
      <c r="D177" s="1"/>
      <c r="E177" s="1"/>
    </row>
    <row r="178" ht="15.75" customHeight="1">
      <c r="C178" s="1"/>
      <c r="D178" s="1"/>
      <c r="E178" s="1"/>
    </row>
    <row r="179" ht="15.75" customHeight="1">
      <c r="C179" s="1"/>
      <c r="D179" s="1"/>
      <c r="E179" s="1"/>
    </row>
    <row r="180" ht="15.75" customHeight="1">
      <c r="C180" s="1"/>
      <c r="D180" s="1"/>
      <c r="E180" s="1"/>
    </row>
    <row r="181" ht="15.75" customHeight="1">
      <c r="C181" s="1"/>
      <c r="D181" s="1"/>
      <c r="E181" s="1"/>
    </row>
    <row r="182" ht="15.75" customHeight="1">
      <c r="C182" s="1"/>
      <c r="D182" s="1"/>
      <c r="E182" s="1"/>
    </row>
    <row r="183" ht="15.75" customHeight="1">
      <c r="C183" s="1"/>
      <c r="D183" s="1"/>
      <c r="E183" s="1"/>
    </row>
    <row r="184" ht="15.75" customHeight="1">
      <c r="C184" s="1"/>
      <c r="D184" s="1"/>
      <c r="E184" s="1"/>
    </row>
    <row r="185" ht="15.75" customHeight="1">
      <c r="C185" s="1"/>
      <c r="D185" s="1"/>
      <c r="E185" s="1"/>
    </row>
    <row r="186" ht="15.75" customHeight="1">
      <c r="C186" s="1"/>
      <c r="D186" s="1"/>
      <c r="E186" s="1"/>
    </row>
    <row r="187" ht="15.75" customHeight="1">
      <c r="C187" s="1"/>
      <c r="D187" s="1"/>
      <c r="E187" s="1"/>
    </row>
    <row r="188" ht="15.75" customHeight="1">
      <c r="C188" s="1"/>
      <c r="D188" s="1"/>
      <c r="E188" s="1"/>
    </row>
    <row r="189" ht="15.75" customHeight="1">
      <c r="C189" s="1"/>
      <c r="D189" s="1"/>
      <c r="E189" s="1"/>
    </row>
    <row r="190" ht="15.75" customHeight="1">
      <c r="C190" s="1"/>
      <c r="D190" s="1"/>
      <c r="E190" s="1"/>
    </row>
    <row r="191" ht="15.75" customHeight="1">
      <c r="C191" s="1"/>
      <c r="D191" s="1"/>
      <c r="E191" s="1"/>
    </row>
    <row r="192" ht="15.75" customHeight="1">
      <c r="C192" s="1"/>
      <c r="D192" s="1"/>
      <c r="E192" s="1"/>
    </row>
    <row r="193" ht="15.75" customHeight="1">
      <c r="C193" s="1"/>
      <c r="D193" s="1"/>
      <c r="E193" s="1"/>
    </row>
    <row r="194" ht="15.75" customHeight="1">
      <c r="C194" s="1"/>
      <c r="D194" s="1"/>
      <c r="E194" s="1"/>
    </row>
    <row r="195" ht="15.75" customHeight="1">
      <c r="C195" s="1"/>
      <c r="D195" s="1"/>
      <c r="E195" s="1"/>
    </row>
    <row r="196" ht="15.75" customHeight="1">
      <c r="C196" s="1"/>
      <c r="D196" s="1"/>
      <c r="E196" s="1"/>
    </row>
    <row r="197" ht="15.75" customHeight="1">
      <c r="C197" s="1"/>
      <c r="D197" s="1"/>
      <c r="E197" s="1"/>
    </row>
    <row r="198" ht="15.75" customHeight="1">
      <c r="C198" s="1"/>
      <c r="D198" s="1"/>
      <c r="E198" s="1"/>
    </row>
    <row r="199" ht="15.75" customHeight="1">
      <c r="C199" s="1"/>
      <c r="D199" s="1"/>
      <c r="E199" s="1"/>
    </row>
    <row r="200" ht="15.75" customHeight="1">
      <c r="C200" s="1"/>
      <c r="D200" s="1"/>
      <c r="E200" s="1"/>
    </row>
    <row r="201" ht="15.75" customHeight="1">
      <c r="C201" s="1"/>
      <c r="D201" s="1"/>
      <c r="E201" s="1"/>
    </row>
    <row r="202" ht="15.75" customHeight="1">
      <c r="C202" s="1"/>
      <c r="D202" s="1"/>
      <c r="E202" s="1"/>
    </row>
    <row r="203" ht="15.75" customHeight="1">
      <c r="C203" s="1"/>
      <c r="D203" s="1"/>
      <c r="E203" s="1"/>
    </row>
    <row r="204" ht="15.75" customHeight="1">
      <c r="C204" s="1"/>
      <c r="D204" s="1"/>
      <c r="E204" s="1"/>
    </row>
    <row r="205" ht="15.75" customHeight="1">
      <c r="C205" s="1"/>
      <c r="D205" s="1"/>
      <c r="E205" s="1"/>
    </row>
    <row r="206" ht="15.75" customHeight="1">
      <c r="C206" s="1"/>
      <c r="D206" s="1"/>
      <c r="E206" s="1"/>
    </row>
    <row r="207" ht="15.75" customHeight="1">
      <c r="C207" s="1"/>
      <c r="D207" s="1"/>
      <c r="E207" s="1"/>
    </row>
    <row r="208" ht="15.75" customHeight="1">
      <c r="C208" s="1"/>
      <c r="D208" s="1"/>
      <c r="E208" s="1"/>
    </row>
    <row r="209" ht="15.75" customHeight="1">
      <c r="C209" s="1"/>
      <c r="D209" s="1"/>
      <c r="E209" s="1"/>
    </row>
    <row r="210" ht="15.75" customHeight="1">
      <c r="C210" s="1"/>
      <c r="D210" s="1"/>
      <c r="E210" s="1"/>
    </row>
    <row r="211" ht="15.75" customHeight="1">
      <c r="C211" s="1"/>
      <c r="D211" s="1"/>
      <c r="E211" s="1"/>
    </row>
    <row r="212" ht="15.75" customHeight="1">
      <c r="C212" s="1"/>
      <c r="D212" s="1"/>
      <c r="E212" s="1"/>
    </row>
    <row r="213" ht="15.75" customHeight="1">
      <c r="C213" s="1"/>
      <c r="D213" s="1"/>
      <c r="E213" s="1"/>
    </row>
    <row r="214" ht="15.75" customHeight="1">
      <c r="C214" s="1"/>
      <c r="D214" s="1"/>
      <c r="E214" s="1"/>
    </row>
    <row r="215" ht="15.75" customHeight="1">
      <c r="C215" s="1"/>
      <c r="D215" s="1"/>
      <c r="E215" s="1"/>
    </row>
    <row r="216" ht="15.75" customHeight="1">
      <c r="C216" s="1"/>
      <c r="D216" s="1"/>
      <c r="E216" s="1"/>
    </row>
    <row r="217" ht="15.75" customHeight="1">
      <c r="C217" s="1"/>
      <c r="D217" s="1"/>
      <c r="E217" s="1"/>
    </row>
    <row r="218" ht="15.75" customHeight="1">
      <c r="C218" s="1"/>
      <c r="D218" s="1"/>
      <c r="E218" s="1"/>
    </row>
    <row r="219" ht="15.75" customHeight="1">
      <c r="C219" s="1"/>
      <c r="D219" s="1"/>
      <c r="E219" s="1"/>
    </row>
    <row r="220" ht="15.75" customHeight="1">
      <c r="C220" s="1"/>
      <c r="D220" s="1"/>
      <c r="E220" s="1"/>
    </row>
    <row r="221" ht="15.75" customHeight="1">
      <c r="C221" s="1"/>
      <c r="D221" s="1"/>
      <c r="E221" s="1"/>
    </row>
    <row r="222" ht="15.75" customHeight="1">
      <c r="C222" s="1"/>
      <c r="D222" s="1"/>
      <c r="E222" s="1"/>
    </row>
    <row r="223" ht="15.75" customHeight="1">
      <c r="C223" s="1"/>
      <c r="D223" s="1"/>
      <c r="E223" s="1"/>
    </row>
    <row r="224" ht="15.75" customHeight="1">
      <c r="C224" s="1"/>
      <c r="D224" s="1"/>
      <c r="E224" s="1"/>
    </row>
    <row r="225" ht="15.75" customHeight="1">
      <c r="C225" s="1"/>
      <c r="D225" s="1"/>
      <c r="E225" s="1"/>
    </row>
    <row r="226" ht="15.75" customHeight="1">
      <c r="C226" s="1"/>
      <c r="D226" s="1"/>
      <c r="E226" s="1"/>
    </row>
    <row r="227" ht="15.75" customHeight="1">
      <c r="C227" s="1"/>
      <c r="D227" s="1"/>
      <c r="E227" s="1"/>
    </row>
    <row r="228" ht="15.75" customHeight="1">
      <c r="C228" s="1"/>
      <c r="D228" s="1"/>
      <c r="E228" s="1"/>
    </row>
    <row r="229" ht="15.75" customHeight="1">
      <c r="C229" s="1"/>
      <c r="D229" s="1"/>
      <c r="E229" s="1"/>
    </row>
    <row r="230" ht="15.75" customHeight="1">
      <c r="C230" s="1"/>
      <c r="D230" s="1"/>
      <c r="E230" s="1"/>
    </row>
    <row r="231" ht="15.75" customHeight="1">
      <c r="C231" s="1"/>
      <c r="D231" s="1"/>
      <c r="E231" s="1"/>
    </row>
    <row r="232" ht="15.75" customHeight="1">
      <c r="C232" s="1"/>
      <c r="D232" s="1"/>
      <c r="E232" s="1"/>
    </row>
    <row r="233" ht="15.75" customHeight="1">
      <c r="C233" s="1"/>
      <c r="D233" s="1"/>
      <c r="E233" s="1"/>
    </row>
    <row r="234" ht="15.75" customHeight="1">
      <c r="C234" s="1"/>
      <c r="D234" s="1"/>
      <c r="E234" s="1"/>
    </row>
    <row r="235" ht="15.75" customHeight="1">
      <c r="C235" s="1"/>
      <c r="D235" s="1"/>
      <c r="E235" s="1"/>
    </row>
    <row r="236" ht="15.75" customHeight="1">
      <c r="C236" s="1"/>
      <c r="D236" s="1"/>
      <c r="E236" s="1"/>
    </row>
    <row r="237" ht="15.75" customHeight="1">
      <c r="C237" s="1"/>
      <c r="D237" s="1"/>
      <c r="E237" s="1"/>
    </row>
    <row r="238" ht="15.75" customHeight="1">
      <c r="C238" s="1"/>
      <c r="D238" s="1"/>
      <c r="E238" s="1"/>
    </row>
    <row r="239" ht="15.75" customHeight="1">
      <c r="C239" s="1"/>
      <c r="D239" s="1"/>
      <c r="E239" s="1"/>
    </row>
    <row r="240" ht="15.75" customHeight="1">
      <c r="C240" s="1"/>
      <c r="D240" s="1"/>
      <c r="E240" s="1"/>
    </row>
    <row r="241" ht="15.75" customHeight="1">
      <c r="C241" s="1"/>
      <c r="D241" s="1"/>
      <c r="E241" s="1"/>
    </row>
    <row r="242" ht="15.75" customHeight="1">
      <c r="C242" s="1"/>
      <c r="D242" s="1"/>
      <c r="E242" s="1"/>
    </row>
    <row r="243" ht="15.75" customHeight="1">
      <c r="C243" s="1"/>
      <c r="D243" s="1"/>
      <c r="E243" s="1"/>
    </row>
    <row r="244" ht="15.75" customHeight="1">
      <c r="C244" s="1"/>
      <c r="D244" s="1"/>
      <c r="E244" s="1"/>
    </row>
    <row r="245" ht="15.75" customHeight="1">
      <c r="C245" s="1"/>
      <c r="D245" s="1"/>
      <c r="E245" s="1"/>
    </row>
    <row r="246" ht="15.75" customHeight="1">
      <c r="C246" s="1"/>
      <c r="D246" s="1"/>
      <c r="E246" s="1"/>
    </row>
    <row r="247" ht="15.75" customHeight="1">
      <c r="C247" s="1"/>
      <c r="D247" s="1"/>
      <c r="E247" s="1"/>
    </row>
    <row r="248" ht="15.75" customHeight="1">
      <c r="C248" s="1"/>
      <c r="D248" s="1"/>
      <c r="E248" s="1"/>
    </row>
    <row r="249" ht="15.75" customHeight="1">
      <c r="C249" s="1"/>
      <c r="D249" s="1"/>
      <c r="E249" s="1"/>
    </row>
    <row r="250" ht="15.75" customHeight="1">
      <c r="C250" s="1"/>
      <c r="D250" s="1"/>
      <c r="E250" s="1"/>
    </row>
    <row r="251" ht="15.75" customHeight="1">
      <c r="C251" s="1"/>
      <c r="D251" s="1"/>
      <c r="E251" s="1"/>
    </row>
    <row r="252" ht="15.75" customHeight="1">
      <c r="C252" s="1"/>
      <c r="D252" s="1"/>
      <c r="E252" s="1"/>
    </row>
    <row r="253" ht="15.75" customHeight="1">
      <c r="C253" s="1"/>
      <c r="D253" s="1"/>
      <c r="E253" s="1"/>
    </row>
    <row r="254" ht="15.75" customHeight="1">
      <c r="C254" s="1"/>
      <c r="D254" s="1"/>
      <c r="E254" s="1"/>
    </row>
    <row r="255" ht="15.75" customHeight="1">
      <c r="C255" s="1"/>
      <c r="D255" s="1"/>
      <c r="E255" s="1"/>
    </row>
    <row r="256" ht="15.75" customHeight="1">
      <c r="C256" s="1"/>
      <c r="D256" s="1"/>
      <c r="E256" s="1"/>
    </row>
    <row r="257" ht="15.75" customHeight="1">
      <c r="C257" s="1"/>
      <c r="D257" s="1"/>
      <c r="E257" s="1"/>
    </row>
    <row r="258" ht="15.75" customHeight="1">
      <c r="C258" s="1"/>
      <c r="D258" s="1"/>
      <c r="E258" s="1"/>
    </row>
    <row r="259" ht="15.75" customHeight="1">
      <c r="C259" s="1"/>
      <c r="D259" s="1"/>
      <c r="E259" s="1"/>
    </row>
    <row r="260" ht="15.75" customHeight="1">
      <c r="C260" s="1"/>
      <c r="D260" s="1"/>
      <c r="E260" s="1"/>
    </row>
    <row r="261" ht="15.75" customHeight="1">
      <c r="C261" s="1"/>
      <c r="D261" s="1"/>
      <c r="E261" s="1"/>
    </row>
    <row r="262" ht="15.75" customHeight="1">
      <c r="C262" s="1"/>
      <c r="D262" s="1"/>
      <c r="E262" s="1"/>
    </row>
    <row r="263" ht="15.75" customHeight="1">
      <c r="C263" s="1"/>
      <c r="D263" s="1"/>
      <c r="E263" s="1"/>
    </row>
    <row r="264" ht="15.75" customHeight="1">
      <c r="C264" s="1"/>
      <c r="D264" s="1"/>
      <c r="E264" s="1"/>
    </row>
    <row r="265" ht="15.75" customHeight="1">
      <c r="C265" s="1"/>
      <c r="D265" s="1"/>
      <c r="E265" s="1"/>
    </row>
    <row r="266" ht="15.75" customHeight="1">
      <c r="C266" s="1"/>
      <c r="D266" s="1"/>
      <c r="E266" s="1"/>
    </row>
    <row r="267" ht="15.75" customHeight="1">
      <c r="C267" s="1"/>
      <c r="D267" s="1"/>
      <c r="E267" s="1"/>
    </row>
    <row r="268" ht="15.75" customHeight="1">
      <c r="C268" s="1"/>
      <c r="D268" s="1"/>
      <c r="E268" s="1"/>
    </row>
    <row r="269" ht="15.75" customHeight="1">
      <c r="C269" s="1"/>
      <c r="D269" s="1"/>
      <c r="E269" s="1"/>
    </row>
    <row r="270" ht="15.75" customHeight="1">
      <c r="C270" s="1"/>
      <c r="D270" s="1"/>
      <c r="E270" s="1"/>
    </row>
    <row r="271" ht="15.75" customHeight="1">
      <c r="C271" s="1"/>
      <c r="D271" s="1"/>
      <c r="E271" s="1"/>
    </row>
    <row r="272" ht="15.75" customHeight="1">
      <c r="C272" s="1"/>
      <c r="D272" s="1"/>
      <c r="E272" s="1"/>
    </row>
    <row r="273" ht="15.75" customHeight="1">
      <c r="C273" s="1"/>
      <c r="D273" s="1"/>
      <c r="E273" s="1"/>
    </row>
    <row r="274" ht="15.75" customHeight="1">
      <c r="C274" s="1"/>
      <c r="D274" s="1"/>
      <c r="E274" s="1"/>
    </row>
    <row r="275" ht="15.75" customHeight="1">
      <c r="C275" s="1"/>
      <c r="D275" s="1"/>
      <c r="E275" s="1"/>
    </row>
    <row r="276" ht="15.75" customHeight="1">
      <c r="C276" s="1"/>
      <c r="D276" s="1"/>
      <c r="E276" s="1"/>
    </row>
    <row r="277" ht="15.75" customHeight="1">
      <c r="C277" s="1"/>
      <c r="D277" s="1"/>
      <c r="E277" s="1"/>
    </row>
    <row r="278" ht="15.75" customHeight="1">
      <c r="C278" s="1"/>
      <c r="D278" s="1"/>
      <c r="E278" s="1"/>
    </row>
    <row r="279" ht="15.75" customHeight="1">
      <c r="C279" s="1"/>
      <c r="D279" s="1"/>
      <c r="E279" s="1"/>
    </row>
    <row r="280" ht="15.75" customHeight="1">
      <c r="C280" s="1"/>
      <c r="D280" s="1"/>
      <c r="E280" s="1"/>
    </row>
    <row r="281" ht="15.75" customHeight="1">
      <c r="C281" s="1"/>
      <c r="D281" s="1"/>
      <c r="E281" s="1"/>
    </row>
    <row r="282" ht="15.75" customHeight="1">
      <c r="C282" s="1"/>
      <c r="D282" s="1"/>
      <c r="E282" s="1"/>
    </row>
    <row r="283" ht="15.75" customHeight="1">
      <c r="C283" s="1"/>
      <c r="D283" s="1"/>
      <c r="E283" s="1"/>
    </row>
    <row r="284" ht="15.75" customHeight="1">
      <c r="C284" s="1"/>
      <c r="D284" s="1"/>
      <c r="E284" s="1"/>
    </row>
    <row r="285" ht="15.75" customHeight="1">
      <c r="C285" s="1"/>
      <c r="D285" s="1"/>
      <c r="E285" s="1"/>
    </row>
    <row r="286" ht="15.75" customHeight="1">
      <c r="C286" s="1"/>
      <c r="D286" s="1"/>
      <c r="E286" s="1"/>
    </row>
    <row r="287" ht="15.75" customHeight="1">
      <c r="C287" s="1"/>
      <c r="D287" s="1"/>
      <c r="E287" s="1"/>
    </row>
    <row r="288" ht="15.75" customHeight="1">
      <c r="C288" s="1"/>
      <c r="D288" s="1"/>
      <c r="E288" s="1"/>
    </row>
    <row r="289" ht="15.75" customHeight="1">
      <c r="C289" s="1"/>
      <c r="D289" s="1"/>
      <c r="E289" s="1"/>
    </row>
    <row r="290" ht="15.75" customHeight="1">
      <c r="C290" s="1"/>
      <c r="D290" s="1"/>
      <c r="E290" s="1"/>
    </row>
    <row r="291" ht="15.75" customHeight="1">
      <c r="C291" s="1"/>
      <c r="D291" s="1"/>
      <c r="E291" s="1"/>
    </row>
    <row r="292" ht="15.75" customHeight="1">
      <c r="C292" s="1"/>
      <c r="D292" s="1"/>
      <c r="E292" s="1"/>
    </row>
    <row r="293" ht="15.75" customHeight="1">
      <c r="C293" s="1"/>
      <c r="D293" s="1"/>
      <c r="E293" s="1"/>
    </row>
    <row r="294" ht="15.75" customHeight="1">
      <c r="C294" s="1"/>
      <c r="D294" s="1"/>
      <c r="E294" s="1"/>
    </row>
    <row r="295" ht="15.75" customHeight="1">
      <c r="C295" s="1"/>
      <c r="D295" s="1"/>
      <c r="E295" s="1"/>
    </row>
    <row r="296" ht="15.75" customHeight="1">
      <c r="C296" s="1"/>
      <c r="D296" s="1"/>
      <c r="E296" s="1"/>
    </row>
    <row r="297" ht="15.75" customHeight="1">
      <c r="C297" s="1"/>
      <c r="D297" s="1"/>
      <c r="E297" s="1"/>
    </row>
    <row r="298" ht="15.75" customHeight="1">
      <c r="C298" s="1"/>
      <c r="D298" s="1"/>
      <c r="E298" s="1"/>
    </row>
    <row r="299" ht="15.75" customHeight="1">
      <c r="C299" s="1"/>
      <c r="D299" s="1"/>
      <c r="E299" s="1"/>
    </row>
    <row r="300" ht="15.75" customHeight="1">
      <c r="C300" s="1"/>
      <c r="D300" s="1"/>
      <c r="E300" s="1"/>
    </row>
    <row r="301" ht="15.75" customHeight="1">
      <c r="C301" s="1"/>
      <c r="D301" s="1"/>
      <c r="E301" s="1"/>
    </row>
    <row r="302" ht="15.75" customHeight="1">
      <c r="C302" s="1"/>
      <c r="D302" s="1"/>
      <c r="E302" s="1"/>
    </row>
    <row r="303" ht="15.75" customHeight="1">
      <c r="C303" s="1"/>
      <c r="D303" s="1"/>
      <c r="E303" s="1"/>
    </row>
    <row r="304" ht="15.75" customHeight="1">
      <c r="C304" s="1"/>
      <c r="D304" s="1"/>
      <c r="E304" s="1"/>
    </row>
    <row r="305" ht="15.75" customHeight="1">
      <c r="C305" s="1"/>
      <c r="D305" s="1"/>
      <c r="E305" s="1"/>
    </row>
    <row r="306" ht="15.75" customHeight="1">
      <c r="C306" s="1"/>
      <c r="D306" s="1"/>
      <c r="E306" s="1"/>
    </row>
    <row r="307" ht="15.75" customHeight="1">
      <c r="C307" s="1"/>
      <c r="D307" s="1"/>
      <c r="E307" s="1"/>
    </row>
    <row r="308" ht="15.75" customHeight="1">
      <c r="C308" s="1"/>
      <c r="D308" s="1"/>
      <c r="E308" s="1"/>
    </row>
    <row r="309" ht="15.75" customHeight="1">
      <c r="C309" s="1"/>
      <c r="D309" s="1"/>
      <c r="E309" s="1"/>
    </row>
    <row r="310" ht="15.75" customHeight="1">
      <c r="C310" s="1"/>
      <c r="D310" s="1"/>
      <c r="E310" s="1"/>
    </row>
    <row r="311" ht="15.75" customHeight="1">
      <c r="C311" s="1"/>
      <c r="D311" s="1"/>
      <c r="E311" s="1"/>
    </row>
    <row r="312" ht="15.75" customHeight="1">
      <c r="C312" s="1"/>
      <c r="D312" s="1"/>
      <c r="E312" s="1"/>
    </row>
    <row r="313" ht="15.75" customHeight="1">
      <c r="C313" s="1"/>
      <c r="D313" s="1"/>
      <c r="E313" s="1"/>
    </row>
    <row r="314" ht="15.75" customHeight="1">
      <c r="C314" s="1"/>
      <c r="D314" s="1"/>
      <c r="E314" s="1"/>
    </row>
    <row r="315" ht="15.75" customHeight="1">
      <c r="C315" s="1"/>
      <c r="D315" s="1"/>
      <c r="E315" s="1"/>
    </row>
    <row r="316" ht="15.75" customHeight="1">
      <c r="C316" s="1"/>
      <c r="D316" s="1"/>
      <c r="E316" s="1"/>
    </row>
    <row r="317" ht="15.75" customHeight="1">
      <c r="C317" s="1"/>
      <c r="D317" s="1"/>
      <c r="E317" s="1"/>
    </row>
    <row r="318" ht="15.75" customHeight="1">
      <c r="C318" s="1"/>
      <c r="D318" s="1"/>
      <c r="E318" s="1"/>
    </row>
    <row r="319" ht="15.75" customHeight="1">
      <c r="C319" s="1"/>
      <c r="D319" s="1"/>
      <c r="E319" s="1"/>
    </row>
    <row r="320" ht="15.75" customHeight="1">
      <c r="C320" s="1"/>
      <c r="D320" s="1"/>
      <c r="E320" s="1"/>
    </row>
    <row r="321" ht="15.75" customHeight="1">
      <c r="C321" s="1"/>
      <c r="D321" s="1"/>
      <c r="E321" s="1"/>
    </row>
    <row r="322" ht="15.75" customHeight="1">
      <c r="C322" s="1"/>
      <c r="D322" s="1"/>
      <c r="E322" s="1"/>
    </row>
    <row r="323" ht="15.75" customHeight="1">
      <c r="C323" s="1"/>
      <c r="D323" s="1"/>
      <c r="E323" s="1"/>
    </row>
    <row r="324" ht="15.75" customHeight="1">
      <c r="C324" s="1"/>
      <c r="D324" s="1"/>
      <c r="E324" s="1"/>
    </row>
    <row r="325" ht="15.75" customHeight="1">
      <c r="C325" s="1"/>
      <c r="D325" s="1"/>
      <c r="E325" s="1"/>
    </row>
    <row r="326" ht="15.75" customHeight="1">
      <c r="C326" s="1"/>
      <c r="D326" s="1"/>
      <c r="E326" s="1"/>
    </row>
    <row r="327" ht="15.75" customHeight="1">
      <c r="C327" s="1"/>
      <c r="D327" s="1"/>
      <c r="E327" s="1"/>
    </row>
    <row r="328" ht="15.75" customHeight="1">
      <c r="C328" s="1"/>
      <c r="D328" s="1"/>
      <c r="E328" s="1"/>
    </row>
    <row r="329" ht="15.75" customHeight="1">
      <c r="C329" s="1"/>
      <c r="D329" s="1"/>
      <c r="E329" s="1"/>
    </row>
    <row r="330" ht="15.75" customHeight="1">
      <c r="C330" s="1"/>
      <c r="D330" s="1"/>
      <c r="E330" s="1"/>
    </row>
    <row r="331" ht="15.75" customHeight="1">
      <c r="C331" s="1"/>
      <c r="D331" s="1"/>
      <c r="E331" s="1"/>
    </row>
    <row r="332" ht="15.75" customHeight="1">
      <c r="C332" s="1"/>
      <c r="D332" s="1"/>
      <c r="E332" s="1"/>
    </row>
    <row r="333" ht="15.75" customHeight="1">
      <c r="C333" s="1"/>
      <c r="D333" s="1"/>
      <c r="E333" s="1"/>
    </row>
    <row r="334" ht="15.75" customHeight="1">
      <c r="C334" s="1"/>
      <c r="D334" s="1"/>
      <c r="E334" s="1"/>
    </row>
    <row r="335" ht="15.75" customHeight="1">
      <c r="C335" s="1"/>
      <c r="D335" s="1"/>
      <c r="E335" s="1"/>
    </row>
    <row r="336" ht="15.75" customHeight="1">
      <c r="C336" s="1"/>
      <c r="D336" s="1"/>
      <c r="E336" s="1"/>
    </row>
    <row r="337" ht="15.75" customHeight="1">
      <c r="C337" s="1"/>
      <c r="D337" s="1"/>
      <c r="E337" s="1"/>
    </row>
    <row r="338" ht="15.75" customHeight="1">
      <c r="C338" s="1"/>
      <c r="D338" s="1"/>
      <c r="E338" s="1"/>
    </row>
    <row r="339" ht="15.75" customHeight="1">
      <c r="C339" s="1"/>
      <c r="D339" s="1"/>
      <c r="E339" s="1"/>
    </row>
    <row r="340" ht="15.75" customHeight="1">
      <c r="C340" s="1"/>
      <c r="D340" s="1"/>
      <c r="E340" s="1"/>
    </row>
    <row r="341" ht="15.75" customHeight="1">
      <c r="C341" s="1"/>
      <c r="D341" s="1"/>
      <c r="E341" s="1"/>
    </row>
    <row r="342" ht="15.75" customHeight="1">
      <c r="C342" s="1"/>
      <c r="D342" s="1"/>
      <c r="E342" s="1"/>
    </row>
    <row r="343" ht="15.75" customHeight="1">
      <c r="C343" s="1"/>
      <c r="D343" s="1"/>
      <c r="E343" s="1"/>
    </row>
    <row r="344" ht="15.75" customHeight="1">
      <c r="C344" s="1"/>
      <c r="D344" s="1"/>
      <c r="E344" s="1"/>
    </row>
    <row r="345" ht="15.75" customHeight="1">
      <c r="C345" s="1"/>
      <c r="D345" s="1"/>
      <c r="E345" s="1"/>
    </row>
    <row r="346" ht="15.75" customHeight="1">
      <c r="C346" s="1"/>
      <c r="D346" s="1"/>
      <c r="E346" s="1"/>
    </row>
    <row r="347" ht="15.75" customHeight="1">
      <c r="C347" s="1"/>
      <c r="D347" s="1"/>
      <c r="E347" s="1"/>
    </row>
    <row r="348" ht="15.75" customHeight="1">
      <c r="C348" s="1"/>
      <c r="D348" s="1"/>
      <c r="E348" s="1"/>
    </row>
    <row r="349" ht="15.75" customHeight="1">
      <c r="C349" s="1"/>
      <c r="D349" s="1"/>
      <c r="E349" s="1"/>
    </row>
    <row r="350" ht="15.75" customHeight="1">
      <c r="C350" s="1"/>
      <c r="D350" s="1"/>
      <c r="E350" s="1"/>
    </row>
    <row r="351" ht="15.75" customHeight="1">
      <c r="C351" s="1"/>
      <c r="D351" s="1"/>
      <c r="E351" s="1"/>
    </row>
    <row r="352" ht="15.75" customHeight="1">
      <c r="C352" s="1"/>
      <c r="D352" s="1"/>
      <c r="E352" s="1"/>
    </row>
    <row r="353" ht="15.75" customHeight="1">
      <c r="C353" s="1"/>
      <c r="D353" s="1"/>
      <c r="E353" s="1"/>
    </row>
    <row r="354" ht="15.75" customHeight="1">
      <c r="C354" s="1"/>
      <c r="D354" s="1"/>
      <c r="E354" s="1"/>
    </row>
    <row r="355" ht="15.75" customHeight="1">
      <c r="C355" s="1"/>
      <c r="D355" s="1"/>
      <c r="E355" s="1"/>
    </row>
    <row r="356" ht="15.75" customHeight="1">
      <c r="C356" s="1"/>
      <c r="D356" s="1"/>
      <c r="E356" s="1"/>
    </row>
    <row r="357" ht="15.75" customHeight="1">
      <c r="C357" s="1"/>
      <c r="D357" s="1"/>
      <c r="E357" s="1"/>
    </row>
    <row r="358" ht="15.75" customHeight="1">
      <c r="C358" s="1"/>
      <c r="D358" s="1"/>
      <c r="E358" s="1"/>
    </row>
    <row r="359" ht="15.75" customHeight="1">
      <c r="C359" s="1"/>
      <c r="D359" s="1"/>
      <c r="E359" s="1"/>
    </row>
    <row r="360" ht="15.75" customHeight="1">
      <c r="C360" s="1"/>
      <c r="D360" s="1"/>
      <c r="E360" s="1"/>
    </row>
    <row r="361" ht="15.75" customHeight="1">
      <c r="C361" s="1"/>
      <c r="D361" s="1"/>
      <c r="E361" s="1"/>
    </row>
    <row r="362" ht="15.75" customHeight="1">
      <c r="C362" s="1"/>
      <c r="D362" s="1"/>
      <c r="E362" s="1"/>
    </row>
    <row r="363" ht="15.75" customHeight="1">
      <c r="C363" s="1"/>
      <c r="D363" s="1"/>
      <c r="E363" s="1"/>
    </row>
    <row r="364" ht="15.75" customHeight="1">
      <c r="C364" s="1"/>
      <c r="D364" s="1"/>
      <c r="E364" s="1"/>
    </row>
    <row r="365" ht="15.75" customHeight="1">
      <c r="C365" s="1"/>
      <c r="D365" s="1"/>
      <c r="E365" s="1"/>
    </row>
    <row r="366" ht="15.75" customHeight="1">
      <c r="C366" s="1"/>
      <c r="D366" s="1"/>
      <c r="E366" s="1"/>
    </row>
    <row r="367" ht="15.75" customHeight="1">
      <c r="C367" s="1"/>
      <c r="D367" s="1"/>
      <c r="E367" s="1"/>
    </row>
    <row r="368" ht="15.75" customHeight="1">
      <c r="C368" s="1"/>
      <c r="D368" s="1"/>
      <c r="E368" s="1"/>
    </row>
    <row r="369" ht="15.75" customHeight="1">
      <c r="C369" s="1"/>
      <c r="D369" s="1"/>
      <c r="E369" s="1"/>
    </row>
    <row r="370" ht="15.75" customHeight="1">
      <c r="C370" s="1"/>
      <c r="D370" s="1"/>
      <c r="E370" s="1"/>
    </row>
    <row r="371" ht="15.75" customHeight="1">
      <c r="C371" s="1"/>
      <c r="D371" s="1"/>
      <c r="E371" s="1"/>
    </row>
    <row r="372" ht="15.75" customHeight="1">
      <c r="C372" s="1"/>
      <c r="D372" s="1"/>
      <c r="E372" s="1"/>
    </row>
    <row r="373" ht="15.75" customHeight="1">
      <c r="C373" s="1"/>
      <c r="D373" s="1"/>
      <c r="E373" s="1"/>
    </row>
    <row r="374" ht="15.75" customHeight="1">
      <c r="C374" s="1"/>
      <c r="D374" s="1"/>
      <c r="E374" s="1"/>
    </row>
    <row r="375" ht="15.75" customHeight="1">
      <c r="C375" s="1"/>
      <c r="D375" s="1"/>
      <c r="E375" s="1"/>
    </row>
    <row r="376" ht="15.75" customHeight="1">
      <c r="C376" s="1"/>
      <c r="D376" s="1"/>
      <c r="E376" s="1"/>
    </row>
    <row r="377" ht="15.75" customHeight="1">
      <c r="C377" s="1"/>
      <c r="D377" s="1"/>
      <c r="E377" s="1"/>
    </row>
    <row r="378" ht="15.75" customHeight="1">
      <c r="C378" s="1"/>
      <c r="D378" s="1"/>
      <c r="E378" s="1"/>
    </row>
    <row r="379" ht="15.75" customHeight="1">
      <c r="C379" s="1"/>
      <c r="D379" s="1"/>
      <c r="E379" s="1"/>
    </row>
    <row r="380" ht="15.75" customHeight="1">
      <c r="C380" s="1"/>
      <c r="D380" s="1"/>
      <c r="E380" s="1"/>
    </row>
    <row r="381" ht="15.75" customHeight="1">
      <c r="C381" s="1"/>
      <c r="D381" s="1"/>
      <c r="E381" s="1"/>
    </row>
    <row r="382" ht="15.75" customHeight="1">
      <c r="C382" s="1"/>
      <c r="D382" s="1"/>
      <c r="E382" s="1"/>
    </row>
    <row r="383" ht="15.75" customHeight="1">
      <c r="C383" s="1"/>
      <c r="D383" s="1"/>
      <c r="E383" s="1"/>
    </row>
    <row r="384" ht="15.75" customHeight="1">
      <c r="C384" s="1"/>
      <c r="D384" s="1"/>
      <c r="E384" s="1"/>
    </row>
    <row r="385" ht="15.75" customHeight="1">
      <c r="C385" s="1"/>
      <c r="D385" s="1"/>
      <c r="E385" s="1"/>
    </row>
    <row r="386" ht="15.75" customHeight="1">
      <c r="C386" s="1"/>
      <c r="D386" s="1"/>
      <c r="E386" s="1"/>
    </row>
    <row r="387" ht="15.75" customHeight="1">
      <c r="C387" s="1"/>
      <c r="D387" s="1"/>
      <c r="E387" s="1"/>
    </row>
    <row r="388" ht="15.75" customHeight="1">
      <c r="C388" s="1"/>
      <c r="D388" s="1"/>
      <c r="E388" s="1"/>
    </row>
    <row r="389" ht="15.75" customHeight="1">
      <c r="C389" s="1"/>
      <c r="D389" s="1"/>
      <c r="E389" s="1"/>
    </row>
    <row r="390" ht="15.75" customHeight="1">
      <c r="C390" s="1"/>
      <c r="D390" s="1"/>
      <c r="E390" s="1"/>
    </row>
    <row r="391" ht="15.75" customHeight="1">
      <c r="C391" s="1"/>
      <c r="D391" s="1"/>
      <c r="E391" s="1"/>
    </row>
    <row r="392" ht="15.75" customHeight="1">
      <c r="C392" s="1"/>
      <c r="D392" s="1"/>
      <c r="E392" s="1"/>
    </row>
    <row r="393" ht="15.75" customHeight="1">
      <c r="C393" s="1"/>
      <c r="D393" s="1"/>
      <c r="E393" s="1"/>
    </row>
    <row r="394" ht="15.75" customHeight="1">
      <c r="C394" s="1"/>
      <c r="D394" s="1"/>
      <c r="E394" s="1"/>
    </row>
    <row r="395" ht="15.75" customHeight="1">
      <c r="C395" s="1"/>
      <c r="D395" s="1"/>
      <c r="E395" s="1"/>
    </row>
    <row r="396" ht="15.75" customHeight="1">
      <c r="C396" s="1"/>
      <c r="D396" s="1"/>
      <c r="E396" s="1"/>
    </row>
    <row r="397" ht="15.75" customHeight="1">
      <c r="C397" s="1"/>
      <c r="D397" s="1"/>
      <c r="E397" s="1"/>
    </row>
    <row r="398" ht="15.75" customHeight="1">
      <c r="C398" s="1"/>
      <c r="D398" s="1"/>
      <c r="E398" s="1"/>
    </row>
    <row r="399" ht="15.75" customHeight="1">
      <c r="C399" s="1"/>
      <c r="D399" s="1"/>
      <c r="E399" s="1"/>
    </row>
    <row r="400" ht="15.75" customHeight="1">
      <c r="C400" s="1"/>
      <c r="D400" s="1"/>
      <c r="E400" s="1"/>
    </row>
    <row r="401" ht="15.75" customHeight="1">
      <c r="C401" s="1"/>
      <c r="D401" s="1"/>
      <c r="E401" s="1"/>
    </row>
    <row r="402" ht="15.75" customHeight="1">
      <c r="C402" s="1"/>
      <c r="D402" s="1"/>
      <c r="E402" s="1"/>
    </row>
    <row r="403" ht="15.75" customHeight="1">
      <c r="C403" s="1"/>
      <c r="D403" s="1"/>
      <c r="E403" s="1"/>
    </row>
    <row r="404" ht="15.75" customHeight="1">
      <c r="C404" s="1"/>
      <c r="D404" s="1"/>
      <c r="E404" s="1"/>
    </row>
    <row r="405" ht="15.75" customHeight="1">
      <c r="C405" s="1"/>
      <c r="D405" s="1"/>
      <c r="E405" s="1"/>
    </row>
    <row r="406" ht="15.75" customHeight="1">
      <c r="C406" s="1"/>
      <c r="D406" s="1"/>
      <c r="E406" s="1"/>
    </row>
    <row r="407" ht="15.75" customHeight="1">
      <c r="C407" s="1"/>
      <c r="D407" s="1"/>
      <c r="E407" s="1"/>
    </row>
    <row r="408" ht="15.75" customHeight="1">
      <c r="C408" s="1"/>
      <c r="D408" s="1"/>
      <c r="E408" s="1"/>
    </row>
    <row r="409" ht="15.75" customHeight="1">
      <c r="C409" s="1"/>
      <c r="D409" s="1"/>
      <c r="E409" s="1"/>
    </row>
    <row r="410" ht="15.75" customHeight="1">
      <c r="C410" s="1"/>
      <c r="D410" s="1"/>
      <c r="E410" s="1"/>
    </row>
    <row r="411" ht="15.75" customHeight="1">
      <c r="C411" s="1"/>
      <c r="D411" s="1"/>
      <c r="E411" s="1"/>
    </row>
    <row r="412" ht="15.75" customHeight="1">
      <c r="C412" s="1"/>
      <c r="D412" s="1"/>
      <c r="E412" s="1"/>
    </row>
    <row r="413" ht="15.75" customHeight="1">
      <c r="C413" s="1"/>
      <c r="D413" s="1"/>
      <c r="E413" s="1"/>
    </row>
    <row r="414" ht="15.75" customHeight="1">
      <c r="C414" s="1"/>
      <c r="D414" s="1"/>
      <c r="E414" s="1"/>
    </row>
    <row r="415" ht="15.75" customHeight="1">
      <c r="C415" s="1"/>
      <c r="D415" s="1"/>
      <c r="E415" s="1"/>
    </row>
    <row r="416" ht="15.75" customHeight="1">
      <c r="C416" s="1"/>
      <c r="D416" s="1"/>
      <c r="E416" s="1"/>
    </row>
    <row r="417" ht="15.75" customHeight="1">
      <c r="C417" s="1"/>
      <c r="D417" s="1"/>
      <c r="E417" s="1"/>
    </row>
    <row r="418" ht="15.75" customHeight="1">
      <c r="C418" s="1"/>
      <c r="D418" s="1"/>
      <c r="E418" s="1"/>
    </row>
    <row r="419" ht="15.75" customHeight="1">
      <c r="C419" s="1"/>
      <c r="D419" s="1"/>
      <c r="E419" s="1"/>
    </row>
    <row r="420" ht="15.75" customHeight="1">
      <c r="C420" s="1"/>
      <c r="D420" s="1"/>
      <c r="E420" s="1"/>
    </row>
    <row r="421" ht="15.75" customHeight="1">
      <c r="C421" s="1"/>
      <c r="D421" s="1"/>
      <c r="E421" s="1"/>
    </row>
    <row r="422" ht="15.75" customHeight="1">
      <c r="C422" s="1"/>
      <c r="D422" s="1"/>
      <c r="E422" s="1"/>
    </row>
    <row r="423" ht="15.75" customHeight="1">
      <c r="C423" s="1"/>
      <c r="D423" s="1"/>
      <c r="E423" s="1"/>
    </row>
    <row r="424" ht="15.75" customHeight="1">
      <c r="C424" s="1"/>
      <c r="D424" s="1"/>
      <c r="E424" s="1"/>
    </row>
    <row r="425" ht="15.75" customHeight="1">
      <c r="C425" s="1"/>
      <c r="D425" s="1"/>
      <c r="E425" s="1"/>
    </row>
    <row r="426" ht="15.75" customHeight="1">
      <c r="C426" s="1"/>
      <c r="D426" s="1"/>
      <c r="E426" s="1"/>
    </row>
    <row r="427" ht="15.75" customHeight="1">
      <c r="C427" s="1"/>
      <c r="D427" s="1"/>
      <c r="E427" s="1"/>
    </row>
    <row r="428" ht="15.75" customHeight="1">
      <c r="C428" s="1"/>
      <c r="D428" s="1"/>
      <c r="E428" s="1"/>
    </row>
    <row r="429" ht="15.75" customHeight="1">
      <c r="C429" s="1"/>
      <c r="D429" s="1"/>
      <c r="E429" s="1"/>
    </row>
    <row r="430" ht="15.75" customHeight="1">
      <c r="C430" s="1"/>
      <c r="D430" s="1"/>
      <c r="E430" s="1"/>
    </row>
    <row r="431" ht="15.75" customHeight="1">
      <c r="C431" s="1"/>
      <c r="D431" s="1"/>
      <c r="E431" s="1"/>
    </row>
    <row r="432" ht="15.75" customHeight="1">
      <c r="C432" s="1"/>
      <c r="D432" s="1"/>
      <c r="E432" s="1"/>
    </row>
    <row r="433" ht="15.75" customHeight="1">
      <c r="C433" s="1"/>
      <c r="D433" s="1"/>
      <c r="E433" s="1"/>
    </row>
    <row r="434" ht="15.75" customHeight="1">
      <c r="C434" s="1"/>
      <c r="D434" s="1"/>
      <c r="E434" s="1"/>
    </row>
    <row r="435" ht="15.75" customHeight="1">
      <c r="C435" s="1"/>
      <c r="D435" s="1"/>
      <c r="E435" s="1"/>
    </row>
    <row r="436" ht="15.75" customHeight="1">
      <c r="C436" s="1"/>
      <c r="D436" s="1"/>
      <c r="E436" s="1"/>
    </row>
    <row r="437" ht="15.75" customHeight="1">
      <c r="C437" s="1"/>
      <c r="D437" s="1"/>
      <c r="E437" s="1"/>
    </row>
    <row r="438" ht="15.75" customHeight="1">
      <c r="C438" s="1"/>
      <c r="D438" s="1"/>
      <c r="E438" s="1"/>
    </row>
    <row r="439" ht="15.75" customHeight="1">
      <c r="C439" s="1"/>
      <c r="D439" s="1"/>
      <c r="E439" s="1"/>
    </row>
    <row r="440" ht="15.75" customHeight="1">
      <c r="C440" s="1"/>
      <c r="D440" s="1"/>
      <c r="E440" s="1"/>
    </row>
    <row r="441" ht="15.75" customHeight="1">
      <c r="C441" s="1"/>
      <c r="D441" s="1"/>
      <c r="E441" s="1"/>
    </row>
    <row r="442" ht="15.75" customHeight="1">
      <c r="C442" s="1"/>
      <c r="D442" s="1"/>
      <c r="E442" s="1"/>
    </row>
    <row r="443" ht="15.75" customHeight="1">
      <c r="C443" s="1"/>
      <c r="D443" s="1"/>
      <c r="E443" s="1"/>
    </row>
    <row r="444" ht="15.75" customHeight="1">
      <c r="C444" s="1"/>
      <c r="D444" s="1"/>
      <c r="E444" s="1"/>
    </row>
    <row r="445" ht="15.75" customHeight="1">
      <c r="C445" s="1"/>
      <c r="D445" s="1"/>
      <c r="E445" s="1"/>
    </row>
    <row r="446" ht="15.75" customHeight="1">
      <c r="C446" s="1"/>
      <c r="D446" s="1"/>
      <c r="E446" s="1"/>
    </row>
    <row r="447" ht="15.75" customHeight="1">
      <c r="C447" s="1"/>
      <c r="D447" s="1"/>
      <c r="E447" s="1"/>
    </row>
    <row r="448" ht="15.75" customHeight="1">
      <c r="C448" s="1"/>
      <c r="D448" s="1"/>
      <c r="E448" s="1"/>
    </row>
    <row r="449" ht="15.75" customHeight="1">
      <c r="C449" s="1"/>
      <c r="D449" s="1"/>
      <c r="E449" s="1"/>
    </row>
    <row r="450" ht="15.75" customHeight="1">
      <c r="C450" s="1"/>
      <c r="D450" s="1"/>
      <c r="E450" s="1"/>
    </row>
    <row r="451" ht="15.75" customHeight="1">
      <c r="C451" s="1"/>
      <c r="D451" s="1"/>
      <c r="E451" s="1"/>
    </row>
    <row r="452" ht="15.75" customHeight="1">
      <c r="C452" s="1"/>
      <c r="D452" s="1"/>
      <c r="E452" s="1"/>
    </row>
    <row r="453" ht="15.75" customHeight="1">
      <c r="C453" s="1"/>
      <c r="D453" s="1"/>
      <c r="E453" s="1"/>
    </row>
    <row r="454" ht="15.75" customHeight="1">
      <c r="C454" s="1"/>
      <c r="D454" s="1"/>
      <c r="E454" s="1"/>
    </row>
    <row r="455" ht="15.75" customHeight="1">
      <c r="C455" s="1"/>
      <c r="D455" s="1"/>
      <c r="E455" s="1"/>
    </row>
    <row r="456" ht="15.75" customHeight="1">
      <c r="C456" s="1"/>
      <c r="D456" s="1"/>
      <c r="E456" s="1"/>
    </row>
    <row r="457" ht="15.75" customHeight="1">
      <c r="C457" s="1"/>
      <c r="D457" s="1"/>
      <c r="E457" s="1"/>
    </row>
    <row r="458" ht="15.75" customHeight="1">
      <c r="C458" s="1"/>
      <c r="D458" s="1"/>
      <c r="E458" s="1"/>
    </row>
    <row r="459" ht="15.75" customHeight="1">
      <c r="C459" s="1"/>
      <c r="D459" s="1"/>
      <c r="E459" s="1"/>
    </row>
    <row r="460" ht="15.75" customHeight="1">
      <c r="C460" s="1"/>
      <c r="D460" s="1"/>
      <c r="E460" s="1"/>
    </row>
    <row r="461" ht="15.75" customHeight="1">
      <c r="C461" s="1"/>
      <c r="D461" s="1"/>
      <c r="E461" s="1"/>
    </row>
    <row r="462" ht="15.75" customHeight="1">
      <c r="C462" s="1"/>
      <c r="D462" s="1"/>
      <c r="E462" s="1"/>
    </row>
    <row r="463" ht="15.75" customHeight="1">
      <c r="C463" s="1"/>
      <c r="D463" s="1"/>
      <c r="E463" s="1"/>
    </row>
    <row r="464" ht="15.75" customHeight="1">
      <c r="C464" s="1"/>
      <c r="D464" s="1"/>
      <c r="E464" s="1"/>
    </row>
    <row r="465" ht="15.75" customHeight="1">
      <c r="C465" s="1"/>
      <c r="D465" s="1"/>
      <c r="E465" s="1"/>
    </row>
    <row r="466" ht="15.75" customHeight="1">
      <c r="C466" s="1"/>
      <c r="D466" s="1"/>
      <c r="E466" s="1"/>
    </row>
    <row r="467" ht="15.75" customHeight="1">
      <c r="C467" s="1"/>
      <c r="D467" s="1"/>
      <c r="E467" s="1"/>
    </row>
    <row r="468" ht="15.75" customHeight="1">
      <c r="C468" s="1"/>
      <c r="D468" s="1"/>
      <c r="E468" s="1"/>
    </row>
    <row r="469" ht="15.75" customHeight="1">
      <c r="C469" s="1"/>
      <c r="D469" s="1"/>
      <c r="E469" s="1"/>
    </row>
    <row r="470" ht="15.75" customHeight="1">
      <c r="C470" s="1"/>
      <c r="D470" s="1"/>
      <c r="E470" s="1"/>
    </row>
    <row r="471" ht="15.75" customHeight="1">
      <c r="C471" s="1"/>
      <c r="D471" s="1"/>
      <c r="E471" s="1"/>
    </row>
    <row r="472" ht="15.75" customHeight="1">
      <c r="C472" s="1"/>
      <c r="D472" s="1"/>
      <c r="E472" s="1"/>
    </row>
    <row r="473" ht="15.75" customHeight="1">
      <c r="C473" s="1"/>
      <c r="D473" s="1"/>
      <c r="E473" s="1"/>
    </row>
    <row r="474" ht="15.75" customHeight="1">
      <c r="C474" s="1"/>
      <c r="D474" s="1"/>
      <c r="E474" s="1"/>
    </row>
    <row r="475" ht="15.75" customHeight="1">
      <c r="C475" s="1"/>
      <c r="D475" s="1"/>
      <c r="E475" s="1"/>
    </row>
    <row r="476" ht="15.75" customHeight="1">
      <c r="C476" s="1"/>
      <c r="D476" s="1"/>
      <c r="E476" s="1"/>
    </row>
    <row r="477" ht="15.75" customHeight="1">
      <c r="C477" s="1"/>
      <c r="D477" s="1"/>
      <c r="E477" s="1"/>
    </row>
    <row r="478" ht="15.75" customHeight="1">
      <c r="C478" s="1"/>
      <c r="D478" s="1"/>
      <c r="E478" s="1"/>
    </row>
    <row r="479" ht="15.75" customHeight="1">
      <c r="C479" s="1"/>
      <c r="D479" s="1"/>
      <c r="E479" s="1"/>
    </row>
    <row r="480" ht="15.75" customHeight="1">
      <c r="C480" s="1"/>
      <c r="D480" s="1"/>
      <c r="E480" s="1"/>
    </row>
    <row r="481" ht="15.75" customHeight="1">
      <c r="C481" s="1"/>
      <c r="D481" s="1"/>
      <c r="E481" s="1"/>
    </row>
    <row r="482" ht="15.75" customHeight="1">
      <c r="C482" s="1"/>
      <c r="D482" s="1"/>
      <c r="E482" s="1"/>
    </row>
    <row r="483" ht="15.75" customHeight="1">
      <c r="C483" s="1"/>
      <c r="D483" s="1"/>
      <c r="E483" s="1"/>
    </row>
    <row r="484" ht="15.75" customHeight="1">
      <c r="C484" s="1"/>
      <c r="D484" s="1"/>
      <c r="E484" s="1"/>
    </row>
    <row r="485" ht="15.75" customHeight="1">
      <c r="C485" s="1"/>
      <c r="D485" s="1"/>
      <c r="E485" s="1"/>
    </row>
    <row r="486" ht="15.75" customHeight="1">
      <c r="C486" s="1"/>
      <c r="D486" s="1"/>
      <c r="E486" s="1"/>
    </row>
    <row r="487" ht="15.75" customHeight="1">
      <c r="C487" s="1"/>
      <c r="D487" s="1"/>
      <c r="E487" s="1"/>
    </row>
    <row r="488" ht="15.75" customHeight="1">
      <c r="C488" s="1"/>
      <c r="D488" s="1"/>
      <c r="E488" s="1"/>
    </row>
    <row r="489" ht="15.75" customHeight="1">
      <c r="C489" s="1"/>
      <c r="D489" s="1"/>
      <c r="E489" s="1"/>
    </row>
    <row r="490" ht="15.75" customHeight="1">
      <c r="C490" s="1"/>
      <c r="D490" s="1"/>
      <c r="E490" s="1"/>
    </row>
    <row r="491" ht="15.75" customHeight="1">
      <c r="C491" s="1"/>
      <c r="D491" s="1"/>
      <c r="E491" s="1"/>
    </row>
    <row r="492" ht="15.75" customHeight="1">
      <c r="C492" s="1"/>
      <c r="D492" s="1"/>
      <c r="E492" s="1"/>
    </row>
    <row r="493" ht="15.75" customHeight="1">
      <c r="C493" s="1"/>
      <c r="D493" s="1"/>
      <c r="E493" s="1"/>
    </row>
    <row r="494" ht="15.75" customHeight="1">
      <c r="C494" s="1"/>
      <c r="D494" s="1"/>
      <c r="E494" s="1"/>
    </row>
    <row r="495" ht="15.75" customHeight="1">
      <c r="C495" s="1"/>
      <c r="D495" s="1"/>
      <c r="E495" s="1"/>
    </row>
    <row r="496" ht="15.75" customHeight="1">
      <c r="C496" s="1"/>
      <c r="D496" s="1"/>
      <c r="E496" s="1"/>
    </row>
    <row r="497" ht="15.75" customHeight="1">
      <c r="C497" s="1"/>
      <c r="D497" s="1"/>
      <c r="E497" s="1"/>
    </row>
    <row r="498" ht="15.75" customHeight="1">
      <c r="C498" s="1"/>
      <c r="D498" s="1"/>
      <c r="E498" s="1"/>
    </row>
    <row r="499" ht="15.75" customHeight="1">
      <c r="C499" s="1"/>
      <c r="D499" s="1"/>
      <c r="E499" s="1"/>
    </row>
    <row r="500" ht="15.75" customHeight="1">
      <c r="C500" s="1"/>
      <c r="D500" s="1"/>
      <c r="E500" s="1"/>
    </row>
    <row r="501" ht="15.75" customHeight="1">
      <c r="C501" s="1"/>
      <c r="D501" s="1"/>
      <c r="E501" s="1"/>
    </row>
    <row r="502" ht="15.75" customHeight="1">
      <c r="C502" s="1"/>
      <c r="D502" s="1"/>
      <c r="E502" s="1"/>
    </row>
    <row r="503" ht="15.75" customHeight="1">
      <c r="C503" s="1"/>
      <c r="D503" s="1"/>
      <c r="E503" s="1"/>
    </row>
    <row r="504" ht="15.75" customHeight="1">
      <c r="C504" s="1"/>
      <c r="D504" s="1"/>
      <c r="E504" s="1"/>
    </row>
    <row r="505" ht="15.75" customHeight="1">
      <c r="C505" s="1"/>
      <c r="D505" s="1"/>
      <c r="E505" s="1"/>
    </row>
    <row r="506" ht="15.75" customHeight="1">
      <c r="C506" s="1"/>
      <c r="D506" s="1"/>
      <c r="E506" s="1"/>
    </row>
    <row r="507" ht="15.75" customHeight="1">
      <c r="C507" s="1"/>
      <c r="D507" s="1"/>
      <c r="E507" s="1"/>
    </row>
    <row r="508" ht="15.75" customHeight="1">
      <c r="C508" s="1"/>
      <c r="D508" s="1"/>
      <c r="E508" s="1"/>
    </row>
    <row r="509" ht="15.75" customHeight="1">
      <c r="C509" s="1"/>
      <c r="D509" s="1"/>
      <c r="E509" s="1"/>
    </row>
    <row r="510" ht="15.75" customHeight="1">
      <c r="C510" s="1"/>
      <c r="D510" s="1"/>
      <c r="E510" s="1"/>
    </row>
    <row r="511" ht="15.75" customHeight="1">
      <c r="C511" s="1"/>
      <c r="D511" s="1"/>
      <c r="E511" s="1"/>
    </row>
    <row r="512" ht="15.75" customHeight="1">
      <c r="C512" s="1"/>
      <c r="D512" s="1"/>
      <c r="E512" s="1"/>
    </row>
    <row r="513" ht="15.75" customHeight="1">
      <c r="C513" s="1"/>
      <c r="D513" s="1"/>
      <c r="E513" s="1"/>
    </row>
    <row r="514" ht="15.75" customHeight="1">
      <c r="C514" s="1"/>
      <c r="D514" s="1"/>
      <c r="E514" s="1"/>
    </row>
    <row r="515" ht="15.75" customHeight="1">
      <c r="C515" s="1"/>
      <c r="D515" s="1"/>
      <c r="E515" s="1"/>
    </row>
    <row r="516" ht="15.75" customHeight="1">
      <c r="C516" s="1"/>
      <c r="D516" s="1"/>
      <c r="E516" s="1"/>
    </row>
    <row r="517" ht="15.75" customHeight="1">
      <c r="C517" s="1"/>
      <c r="D517" s="1"/>
      <c r="E517" s="1"/>
    </row>
    <row r="518" ht="15.75" customHeight="1">
      <c r="C518" s="1"/>
      <c r="D518" s="1"/>
      <c r="E518" s="1"/>
    </row>
    <row r="519" ht="15.75" customHeight="1">
      <c r="C519" s="1"/>
      <c r="D519" s="1"/>
      <c r="E519" s="1"/>
    </row>
    <row r="520" ht="15.75" customHeight="1">
      <c r="C520" s="1"/>
      <c r="D520" s="1"/>
      <c r="E520" s="1"/>
    </row>
    <row r="521" ht="15.75" customHeight="1">
      <c r="C521" s="1"/>
      <c r="D521" s="1"/>
      <c r="E521" s="1"/>
    </row>
    <row r="522" ht="15.75" customHeight="1">
      <c r="C522" s="1"/>
      <c r="D522" s="1"/>
      <c r="E522" s="1"/>
    </row>
    <row r="523" ht="15.75" customHeight="1">
      <c r="C523" s="1"/>
      <c r="D523" s="1"/>
      <c r="E523" s="1"/>
    </row>
    <row r="524" ht="15.75" customHeight="1">
      <c r="C524" s="1"/>
      <c r="D524" s="1"/>
      <c r="E524" s="1"/>
    </row>
    <row r="525" ht="15.75" customHeight="1">
      <c r="C525" s="1"/>
      <c r="D525" s="1"/>
      <c r="E525" s="1"/>
    </row>
    <row r="526" ht="15.75" customHeight="1">
      <c r="C526" s="1"/>
      <c r="D526" s="1"/>
      <c r="E526" s="1"/>
    </row>
    <row r="527" ht="15.75" customHeight="1">
      <c r="C527" s="1"/>
      <c r="D527" s="1"/>
      <c r="E527" s="1"/>
    </row>
    <row r="528" ht="15.75" customHeight="1">
      <c r="C528" s="1"/>
      <c r="D528" s="1"/>
      <c r="E528" s="1"/>
    </row>
    <row r="529" ht="15.75" customHeight="1">
      <c r="C529" s="1"/>
      <c r="D529" s="1"/>
      <c r="E529" s="1"/>
    </row>
    <row r="530" ht="15.75" customHeight="1">
      <c r="C530" s="1"/>
      <c r="D530" s="1"/>
      <c r="E530" s="1"/>
    </row>
    <row r="531" ht="15.75" customHeight="1">
      <c r="C531" s="1"/>
      <c r="D531" s="1"/>
      <c r="E531" s="1"/>
    </row>
    <row r="532" ht="15.75" customHeight="1">
      <c r="C532" s="1"/>
      <c r="D532" s="1"/>
      <c r="E532" s="1"/>
    </row>
    <row r="533" ht="15.75" customHeight="1">
      <c r="C533" s="1"/>
      <c r="D533" s="1"/>
      <c r="E533" s="1"/>
    </row>
    <row r="534" ht="15.75" customHeight="1">
      <c r="C534" s="1"/>
      <c r="D534" s="1"/>
      <c r="E534" s="1"/>
    </row>
    <row r="535" ht="15.75" customHeight="1">
      <c r="C535" s="1"/>
      <c r="D535" s="1"/>
      <c r="E535" s="1"/>
    </row>
    <row r="536" ht="15.75" customHeight="1">
      <c r="C536" s="1"/>
      <c r="D536" s="1"/>
      <c r="E536" s="1"/>
    </row>
    <row r="537" ht="15.75" customHeight="1">
      <c r="C537" s="1"/>
      <c r="D537" s="1"/>
      <c r="E537" s="1"/>
    </row>
    <row r="538" ht="15.75" customHeight="1">
      <c r="C538" s="1"/>
      <c r="D538" s="1"/>
      <c r="E538" s="1"/>
    </row>
    <row r="539" ht="15.75" customHeight="1">
      <c r="C539" s="1"/>
      <c r="D539" s="1"/>
      <c r="E539" s="1"/>
    </row>
    <row r="540" ht="15.75" customHeight="1">
      <c r="C540" s="1"/>
      <c r="D540" s="1"/>
      <c r="E540" s="1"/>
    </row>
    <row r="541" ht="15.75" customHeight="1">
      <c r="C541" s="1"/>
      <c r="D541" s="1"/>
      <c r="E541" s="1"/>
    </row>
    <row r="542" ht="15.75" customHeight="1">
      <c r="C542" s="1"/>
      <c r="D542" s="1"/>
      <c r="E542" s="1"/>
    </row>
    <row r="543" ht="15.75" customHeight="1">
      <c r="C543" s="1"/>
      <c r="D543" s="1"/>
      <c r="E543" s="1"/>
    </row>
    <row r="544" ht="15.75" customHeight="1">
      <c r="C544" s="1"/>
      <c r="D544" s="1"/>
      <c r="E544" s="1"/>
    </row>
    <row r="545" ht="15.75" customHeight="1">
      <c r="C545" s="1"/>
      <c r="D545" s="1"/>
      <c r="E545" s="1"/>
    </row>
    <row r="546" ht="15.75" customHeight="1">
      <c r="C546" s="1"/>
      <c r="D546" s="1"/>
      <c r="E546" s="1"/>
    </row>
    <row r="547" ht="15.75" customHeight="1">
      <c r="C547" s="1"/>
      <c r="D547" s="1"/>
      <c r="E547" s="1"/>
    </row>
    <row r="548" ht="15.75" customHeight="1">
      <c r="C548" s="1"/>
      <c r="D548" s="1"/>
      <c r="E548" s="1"/>
    </row>
    <row r="549" ht="15.75" customHeight="1">
      <c r="C549" s="1"/>
      <c r="D549" s="1"/>
      <c r="E549" s="1"/>
    </row>
    <row r="550" ht="15.75" customHeight="1">
      <c r="C550" s="1"/>
      <c r="D550" s="1"/>
      <c r="E550" s="1"/>
    </row>
    <row r="551" ht="15.75" customHeight="1">
      <c r="C551" s="1"/>
      <c r="D551" s="1"/>
      <c r="E551" s="1"/>
    </row>
    <row r="552" ht="15.75" customHeight="1">
      <c r="C552" s="1"/>
      <c r="D552" s="1"/>
      <c r="E552" s="1"/>
    </row>
    <row r="553" ht="15.75" customHeight="1">
      <c r="C553" s="1"/>
      <c r="D553" s="1"/>
      <c r="E553" s="1"/>
    </row>
    <row r="554" ht="15.75" customHeight="1">
      <c r="C554" s="1"/>
      <c r="D554" s="1"/>
      <c r="E554" s="1"/>
    </row>
    <row r="555" ht="15.75" customHeight="1">
      <c r="C555" s="1"/>
      <c r="D555" s="1"/>
      <c r="E555" s="1"/>
    </row>
    <row r="556" ht="15.75" customHeight="1">
      <c r="C556" s="1"/>
      <c r="D556" s="1"/>
      <c r="E556" s="1"/>
    </row>
    <row r="557" ht="15.75" customHeight="1">
      <c r="C557" s="1"/>
      <c r="D557" s="1"/>
      <c r="E557" s="1"/>
    </row>
    <row r="558" ht="15.75" customHeight="1">
      <c r="C558" s="1"/>
      <c r="D558" s="1"/>
      <c r="E558" s="1"/>
    </row>
    <row r="559" ht="15.75" customHeight="1">
      <c r="C559" s="1"/>
      <c r="D559" s="1"/>
      <c r="E559" s="1"/>
    </row>
    <row r="560" ht="15.75" customHeight="1">
      <c r="C560" s="1"/>
      <c r="D560" s="1"/>
      <c r="E560" s="1"/>
    </row>
    <row r="561" ht="15.75" customHeight="1">
      <c r="C561" s="1"/>
      <c r="D561" s="1"/>
      <c r="E561" s="1"/>
    </row>
    <row r="562" ht="15.75" customHeight="1">
      <c r="C562" s="1"/>
      <c r="D562" s="1"/>
      <c r="E562" s="1"/>
    </row>
    <row r="563" ht="15.75" customHeight="1">
      <c r="C563" s="1"/>
      <c r="D563" s="1"/>
      <c r="E563" s="1"/>
    </row>
    <row r="564" ht="15.75" customHeight="1">
      <c r="C564" s="1"/>
      <c r="D564" s="1"/>
      <c r="E564" s="1"/>
    </row>
    <row r="565" ht="15.75" customHeight="1">
      <c r="C565" s="1"/>
      <c r="D565" s="1"/>
      <c r="E565" s="1"/>
    </row>
    <row r="566" ht="15.75" customHeight="1">
      <c r="C566" s="1"/>
      <c r="D566" s="1"/>
      <c r="E566" s="1"/>
    </row>
    <row r="567" ht="15.75" customHeight="1">
      <c r="C567" s="1"/>
      <c r="D567" s="1"/>
      <c r="E567" s="1"/>
    </row>
    <row r="568" ht="15.75" customHeight="1">
      <c r="C568" s="1"/>
      <c r="D568" s="1"/>
      <c r="E568" s="1"/>
    </row>
    <row r="569" ht="15.75" customHeight="1">
      <c r="C569" s="1"/>
      <c r="D569" s="1"/>
      <c r="E569" s="1"/>
    </row>
    <row r="570" ht="15.75" customHeight="1">
      <c r="C570" s="1"/>
      <c r="D570" s="1"/>
      <c r="E570" s="1"/>
    </row>
    <row r="571" ht="15.75" customHeight="1">
      <c r="C571" s="1"/>
      <c r="D571" s="1"/>
      <c r="E571" s="1"/>
    </row>
    <row r="572" ht="15.75" customHeight="1">
      <c r="C572" s="1"/>
      <c r="D572" s="1"/>
      <c r="E572" s="1"/>
    </row>
    <row r="573" ht="15.75" customHeight="1">
      <c r="C573" s="1"/>
      <c r="D573" s="1"/>
      <c r="E573" s="1"/>
    </row>
    <row r="574" ht="15.75" customHeight="1">
      <c r="C574" s="1"/>
      <c r="D574" s="1"/>
      <c r="E574" s="1"/>
    </row>
    <row r="575" ht="15.75" customHeight="1">
      <c r="C575" s="1"/>
      <c r="D575" s="1"/>
      <c r="E575" s="1"/>
    </row>
    <row r="576" ht="15.75" customHeight="1">
      <c r="C576" s="1"/>
      <c r="D576" s="1"/>
      <c r="E576" s="1"/>
    </row>
    <row r="577" ht="15.75" customHeight="1">
      <c r="C577" s="1"/>
      <c r="D577" s="1"/>
      <c r="E577" s="1"/>
    </row>
    <row r="578" ht="15.75" customHeight="1">
      <c r="C578" s="1"/>
      <c r="D578" s="1"/>
      <c r="E578" s="1"/>
    </row>
    <row r="579" ht="15.75" customHeight="1">
      <c r="C579" s="1"/>
      <c r="D579" s="1"/>
      <c r="E579" s="1"/>
    </row>
    <row r="580" ht="15.75" customHeight="1">
      <c r="C580" s="1"/>
      <c r="D580" s="1"/>
      <c r="E580" s="1"/>
    </row>
    <row r="581" ht="15.75" customHeight="1">
      <c r="C581" s="1"/>
      <c r="D581" s="1"/>
      <c r="E581" s="1"/>
    </row>
    <row r="582" ht="15.75" customHeight="1">
      <c r="C582" s="1"/>
      <c r="D582" s="1"/>
      <c r="E582" s="1"/>
    </row>
    <row r="583" ht="15.75" customHeight="1">
      <c r="C583" s="1"/>
      <c r="D583" s="1"/>
      <c r="E583" s="1"/>
    </row>
    <row r="584" ht="15.75" customHeight="1">
      <c r="C584" s="1"/>
      <c r="D584" s="1"/>
      <c r="E584" s="1"/>
    </row>
    <row r="585" ht="15.75" customHeight="1">
      <c r="C585" s="1"/>
      <c r="D585" s="1"/>
      <c r="E585" s="1"/>
    </row>
    <row r="586" ht="15.75" customHeight="1">
      <c r="C586" s="1"/>
      <c r="D586" s="1"/>
      <c r="E586" s="1"/>
    </row>
    <row r="587" ht="15.75" customHeight="1">
      <c r="C587" s="1"/>
      <c r="D587" s="1"/>
      <c r="E587" s="1"/>
    </row>
    <row r="588" ht="15.75" customHeight="1">
      <c r="C588" s="1"/>
      <c r="D588" s="1"/>
      <c r="E588" s="1"/>
    </row>
    <row r="589" ht="15.75" customHeight="1">
      <c r="C589" s="1"/>
      <c r="D589" s="1"/>
      <c r="E589" s="1"/>
    </row>
    <row r="590" ht="15.75" customHeight="1">
      <c r="C590" s="1"/>
      <c r="D590" s="1"/>
      <c r="E590" s="1"/>
    </row>
    <row r="591" ht="15.75" customHeight="1">
      <c r="C591" s="1"/>
      <c r="D591" s="1"/>
      <c r="E591" s="1"/>
    </row>
    <row r="592" ht="15.75" customHeight="1">
      <c r="C592" s="1"/>
      <c r="D592" s="1"/>
      <c r="E592" s="1"/>
    </row>
    <row r="593" ht="15.75" customHeight="1">
      <c r="C593" s="1"/>
      <c r="D593" s="1"/>
      <c r="E593" s="1"/>
    </row>
    <row r="594" ht="15.75" customHeight="1">
      <c r="C594" s="1"/>
      <c r="D594" s="1"/>
      <c r="E594" s="1"/>
    </row>
    <row r="595" ht="15.75" customHeight="1">
      <c r="C595" s="1"/>
      <c r="D595" s="1"/>
      <c r="E595" s="1"/>
    </row>
    <row r="596" ht="15.75" customHeight="1">
      <c r="C596" s="1"/>
      <c r="D596" s="1"/>
      <c r="E596" s="1"/>
    </row>
    <row r="597" ht="15.75" customHeight="1">
      <c r="C597" s="1"/>
      <c r="D597" s="1"/>
      <c r="E597" s="1"/>
    </row>
    <row r="598" ht="15.75" customHeight="1">
      <c r="C598" s="1"/>
      <c r="D598" s="1"/>
      <c r="E598" s="1"/>
    </row>
    <row r="599" ht="15.75" customHeight="1">
      <c r="C599" s="1"/>
      <c r="D599" s="1"/>
      <c r="E599" s="1"/>
    </row>
    <row r="600" ht="15.75" customHeight="1">
      <c r="C600" s="1"/>
      <c r="D600" s="1"/>
      <c r="E600" s="1"/>
    </row>
    <row r="601" ht="15.75" customHeight="1">
      <c r="C601" s="1"/>
      <c r="D601" s="1"/>
      <c r="E601" s="1"/>
    </row>
    <row r="602" ht="15.75" customHeight="1">
      <c r="C602" s="1"/>
      <c r="D602" s="1"/>
      <c r="E602" s="1"/>
    </row>
    <row r="603" ht="15.75" customHeight="1">
      <c r="C603" s="1"/>
      <c r="D603" s="1"/>
      <c r="E603" s="1"/>
    </row>
    <row r="604" ht="15.75" customHeight="1">
      <c r="C604" s="1"/>
      <c r="D604" s="1"/>
      <c r="E604" s="1"/>
    </row>
    <row r="605" ht="15.75" customHeight="1">
      <c r="C605" s="1"/>
      <c r="D605" s="1"/>
      <c r="E605" s="1"/>
    </row>
    <row r="606" ht="15.75" customHeight="1">
      <c r="C606" s="1"/>
      <c r="D606" s="1"/>
      <c r="E606" s="1"/>
    </row>
    <row r="607" ht="15.75" customHeight="1">
      <c r="C607" s="1"/>
      <c r="D607" s="1"/>
      <c r="E607" s="1"/>
    </row>
    <row r="608" ht="15.75" customHeight="1">
      <c r="C608" s="1"/>
      <c r="D608" s="1"/>
      <c r="E608" s="1"/>
    </row>
    <row r="609" ht="15.75" customHeight="1">
      <c r="C609" s="1"/>
      <c r="D609" s="1"/>
      <c r="E609" s="1"/>
    </row>
    <row r="610" ht="15.75" customHeight="1">
      <c r="C610" s="1"/>
      <c r="D610" s="1"/>
      <c r="E610" s="1"/>
    </row>
    <row r="611" ht="15.75" customHeight="1">
      <c r="C611" s="1"/>
      <c r="D611" s="1"/>
      <c r="E611" s="1"/>
    </row>
    <row r="612" ht="15.75" customHeight="1">
      <c r="C612" s="1"/>
      <c r="D612" s="1"/>
      <c r="E612" s="1"/>
    </row>
    <row r="613" ht="15.75" customHeight="1">
      <c r="C613" s="1"/>
      <c r="D613" s="1"/>
      <c r="E613" s="1"/>
    </row>
    <row r="614" ht="15.75" customHeight="1">
      <c r="C614" s="1"/>
      <c r="D614" s="1"/>
      <c r="E614" s="1"/>
    </row>
    <row r="615" ht="15.75" customHeight="1">
      <c r="C615" s="1"/>
      <c r="D615" s="1"/>
      <c r="E615" s="1"/>
    </row>
    <row r="616" ht="15.75" customHeight="1">
      <c r="C616" s="1"/>
      <c r="D616" s="1"/>
      <c r="E616" s="1"/>
    </row>
    <row r="617" ht="15.75" customHeight="1">
      <c r="C617" s="1"/>
      <c r="D617" s="1"/>
      <c r="E617" s="1"/>
    </row>
    <row r="618" ht="15.75" customHeight="1">
      <c r="C618" s="1"/>
      <c r="D618" s="1"/>
      <c r="E618" s="1"/>
    </row>
    <row r="619" ht="15.75" customHeight="1">
      <c r="C619" s="1"/>
      <c r="D619" s="1"/>
      <c r="E619" s="1"/>
    </row>
    <row r="620" ht="15.75" customHeight="1">
      <c r="C620" s="1"/>
      <c r="D620" s="1"/>
      <c r="E620" s="1"/>
    </row>
    <row r="621" ht="15.75" customHeight="1">
      <c r="C621" s="1"/>
      <c r="D621" s="1"/>
      <c r="E621" s="1"/>
    </row>
    <row r="622" ht="15.75" customHeight="1">
      <c r="C622" s="1"/>
      <c r="D622" s="1"/>
      <c r="E622" s="1"/>
    </row>
    <row r="623" ht="15.75" customHeight="1">
      <c r="C623" s="1"/>
      <c r="D623" s="1"/>
      <c r="E623" s="1"/>
    </row>
    <row r="624" ht="15.75" customHeight="1">
      <c r="C624" s="1"/>
      <c r="D624" s="1"/>
      <c r="E624" s="1"/>
    </row>
    <row r="625" ht="15.75" customHeight="1">
      <c r="C625" s="1"/>
      <c r="D625" s="1"/>
      <c r="E625" s="1"/>
    </row>
    <row r="626" ht="15.75" customHeight="1">
      <c r="C626" s="1"/>
      <c r="D626" s="1"/>
      <c r="E626" s="1"/>
    </row>
    <row r="627" ht="15.75" customHeight="1">
      <c r="C627" s="1"/>
      <c r="D627" s="1"/>
      <c r="E627" s="1"/>
    </row>
    <row r="628" ht="15.75" customHeight="1">
      <c r="C628" s="1"/>
      <c r="D628" s="1"/>
      <c r="E628" s="1"/>
    </row>
    <row r="629" ht="15.75" customHeight="1">
      <c r="C629" s="1"/>
      <c r="D629" s="1"/>
      <c r="E629" s="1"/>
    </row>
    <row r="630" ht="15.75" customHeight="1">
      <c r="C630" s="1"/>
      <c r="D630" s="1"/>
      <c r="E630" s="1"/>
    </row>
    <row r="631" ht="15.75" customHeight="1">
      <c r="C631" s="1"/>
      <c r="D631" s="1"/>
      <c r="E631" s="1"/>
    </row>
    <row r="632" ht="15.75" customHeight="1">
      <c r="C632" s="1"/>
      <c r="D632" s="1"/>
      <c r="E632" s="1"/>
    </row>
    <row r="633" ht="15.75" customHeight="1">
      <c r="C633" s="1"/>
      <c r="D633" s="1"/>
      <c r="E633" s="1"/>
    </row>
    <row r="634" ht="15.75" customHeight="1">
      <c r="C634" s="1"/>
      <c r="D634" s="1"/>
      <c r="E634" s="1"/>
    </row>
    <row r="635" ht="15.75" customHeight="1">
      <c r="C635" s="1"/>
      <c r="D635" s="1"/>
      <c r="E635" s="1"/>
    </row>
    <row r="636" ht="15.75" customHeight="1">
      <c r="C636" s="1"/>
      <c r="D636" s="1"/>
      <c r="E636" s="1"/>
    </row>
    <row r="637" ht="15.75" customHeight="1">
      <c r="C637" s="1"/>
      <c r="D637" s="1"/>
      <c r="E637" s="1"/>
    </row>
    <row r="638" ht="15.75" customHeight="1">
      <c r="C638" s="1"/>
      <c r="D638" s="1"/>
      <c r="E638" s="1"/>
    </row>
    <row r="639" ht="15.75" customHeight="1">
      <c r="C639" s="1"/>
      <c r="D639" s="1"/>
      <c r="E639" s="1"/>
    </row>
    <row r="640" ht="15.75" customHeight="1">
      <c r="C640" s="1"/>
      <c r="D640" s="1"/>
      <c r="E640" s="1"/>
    </row>
    <row r="641" ht="15.75" customHeight="1">
      <c r="C641" s="1"/>
      <c r="D641" s="1"/>
      <c r="E641" s="1"/>
    </row>
    <row r="642" ht="15.75" customHeight="1">
      <c r="C642" s="1"/>
      <c r="D642" s="1"/>
      <c r="E642" s="1"/>
    </row>
    <row r="643" ht="15.75" customHeight="1">
      <c r="C643" s="1"/>
      <c r="D643" s="1"/>
      <c r="E643" s="1"/>
    </row>
    <row r="644" ht="15.75" customHeight="1">
      <c r="C644" s="1"/>
      <c r="D644" s="1"/>
      <c r="E644" s="1"/>
    </row>
    <row r="645" ht="15.75" customHeight="1">
      <c r="C645" s="1"/>
      <c r="D645" s="1"/>
      <c r="E645" s="1"/>
    </row>
    <row r="646" ht="15.75" customHeight="1">
      <c r="C646" s="1"/>
      <c r="D646" s="1"/>
      <c r="E646" s="1"/>
    </row>
    <row r="647" ht="15.75" customHeight="1">
      <c r="C647" s="1"/>
      <c r="D647" s="1"/>
      <c r="E647" s="1"/>
    </row>
    <row r="648" ht="15.75" customHeight="1">
      <c r="C648" s="1"/>
      <c r="D648" s="1"/>
      <c r="E648" s="1"/>
    </row>
    <row r="649" ht="15.75" customHeight="1">
      <c r="C649" s="1"/>
      <c r="D649" s="1"/>
      <c r="E649" s="1"/>
    </row>
    <row r="650" ht="15.75" customHeight="1">
      <c r="C650" s="1"/>
      <c r="D650" s="1"/>
      <c r="E650" s="1"/>
    </row>
    <row r="651" ht="15.75" customHeight="1">
      <c r="C651" s="1"/>
      <c r="D651" s="1"/>
      <c r="E651" s="1"/>
    </row>
    <row r="652" ht="15.75" customHeight="1">
      <c r="C652" s="1"/>
      <c r="D652" s="1"/>
      <c r="E652" s="1"/>
    </row>
    <row r="653" ht="15.75" customHeight="1">
      <c r="C653" s="1"/>
      <c r="D653" s="1"/>
      <c r="E653" s="1"/>
    </row>
    <row r="654" ht="15.75" customHeight="1">
      <c r="C654" s="1"/>
      <c r="D654" s="1"/>
      <c r="E654" s="1"/>
    </row>
    <row r="655" ht="15.75" customHeight="1">
      <c r="C655" s="1"/>
      <c r="D655" s="1"/>
      <c r="E655" s="1"/>
    </row>
    <row r="656" ht="15.75" customHeight="1">
      <c r="C656" s="1"/>
      <c r="D656" s="1"/>
      <c r="E656" s="1"/>
    </row>
    <row r="657" ht="15.75" customHeight="1">
      <c r="C657" s="1"/>
      <c r="D657" s="1"/>
      <c r="E657" s="1"/>
    </row>
    <row r="658" ht="15.75" customHeight="1">
      <c r="C658" s="1"/>
      <c r="D658" s="1"/>
      <c r="E658" s="1"/>
    </row>
    <row r="659" ht="15.75" customHeight="1">
      <c r="C659" s="1"/>
      <c r="D659" s="1"/>
      <c r="E659" s="1"/>
    </row>
    <row r="660" ht="15.75" customHeight="1">
      <c r="C660" s="1"/>
      <c r="D660" s="1"/>
      <c r="E660" s="1"/>
    </row>
    <row r="661" ht="15.75" customHeight="1">
      <c r="C661" s="1"/>
      <c r="D661" s="1"/>
      <c r="E661" s="1"/>
    </row>
    <row r="662" ht="15.75" customHeight="1">
      <c r="C662" s="1"/>
      <c r="D662" s="1"/>
      <c r="E662" s="1"/>
    </row>
    <row r="663" ht="15.75" customHeight="1">
      <c r="C663" s="1"/>
      <c r="D663" s="1"/>
      <c r="E663" s="1"/>
    </row>
    <row r="664" ht="15.75" customHeight="1">
      <c r="C664" s="1"/>
      <c r="D664" s="1"/>
      <c r="E664" s="1"/>
    </row>
    <row r="665" ht="15.75" customHeight="1">
      <c r="C665" s="1"/>
      <c r="D665" s="1"/>
      <c r="E665" s="1"/>
    </row>
    <row r="666" ht="15.75" customHeight="1">
      <c r="C666" s="1"/>
      <c r="D666" s="1"/>
      <c r="E666" s="1"/>
    </row>
    <row r="667" ht="15.75" customHeight="1">
      <c r="C667" s="1"/>
      <c r="D667" s="1"/>
      <c r="E667" s="1"/>
    </row>
    <row r="668" ht="15.75" customHeight="1">
      <c r="C668" s="1"/>
      <c r="D668" s="1"/>
      <c r="E668" s="1"/>
    </row>
    <row r="669" ht="15.75" customHeight="1">
      <c r="C669" s="1"/>
      <c r="D669" s="1"/>
      <c r="E669" s="1"/>
    </row>
    <row r="670" ht="15.75" customHeight="1">
      <c r="C670" s="1"/>
      <c r="D670" s="1"/>
      <c r="E670" s="1"/>
    </row>
    <row r="671" ht="15.75" customHeight="1">
      <c r="C671" s="1"/>
      <c r="D671" s="1"/>
      <c r="E671" s="1"/>
    </row>
    <row r="672" ht="15.75" customHeight="1">
      <c r="C672" s="1"/>
      <c r="D672" s="1"/>
      <c r="E672" s="1"/>
    </row>
    <row r="673" ht="15.75" customHeight="1">
      <c r="C673" s="1"/>
      <c r="D673" s="1"/>
      <c r="E673" s="1"/>
    </row>
    <row r="674" ht="15.75" customHeight="1">
      <c r="C674" s="1"/>
      <c r="D674" s="1"/>
      <c r="E674" s="1"/>
    </row>
    <row r="675" ht="15.75" customHeight="1">
      <c r="C675" s="1"/>
      <c r="D675" s="1"/>
      <c r="E675" s="1"/>
    </row>
    <row r="676" ht="15.75" customHeight="1">
      <c r="C676" s="1"/>
      <c r="D676" s="1"/>
      <c r="E676" s="1"/>
    </row>
    <row r="677" ht="15.75" customHeight="1">
      <c r="C677" s="1"/>
      <c r="D677" s="1"/>
      <c r="E677" s="1"/>
    </row>
    <row r="678" ht="15.75" customHeight="1">
      <c r="C678" s="1"/>
      <c r="D678" s="1"/>
      <c r="E678" s="1"/>
    </row>
    <row r="679" ht="15.75" customHeight="1">
      <c r="C679" s="1"/>
      <c r="D679" s="1"/>
      <c r="E679" s="1"/>
    </row>
    <row r="680" ht="15.75" customHeight="1">
      <c r="C680" s="1"/>
      <c r="D680" s="1"/>
      <c r="E680" s="1"/>
    </row>
    <row r="681" ht="15.75" customHeight="1">
      <c r="C681" s="1"/>
      <c r="D681" s="1"/>
      <c r="E681" s="1"/>
    </row>
    <row r="682" ht="15.75" customHeight="1">
      <c r="C682" s="1"/>
      <c r="D682" s="1"/>
      <c r="E682" s="1"/>
    </row>
    <row r="683" ht="15.75" customHeight="1">
      <c r="C683" s="1"/>
      <c r="D683" s="1"/>
      <c r="E683" s="1"/>
    </row>
    <row r="684" ht="15.75" customHeight="1">
      <c r="C684" s="1"/>
      <c r="D684" s="1"/>
      <c r="E684" s="1"/>
    </row>
    <row r="685" ht="15.75" customHeight="1">
      <c r="C685" s="1"/>
      <c r="D685" s="1"/>
      <c r="E685" s="1"/>
    </row>
    <row r="686" ht="15.75" customHeight="1">
      <c r="C686" s="1"/>
      <c r="D686" s="1"/>
      <c r="E686" s="1"/>
    </row>
    <row r="687" ht="15.75" customHeight="1">
      <c r="C687" s="1"/>
      <c r="D687" s="1"/>
      <c r="E687" s="1"/>
    </row>
    <row r="688" ht="15.75" customHeight="1">
      <c r="C688" s="1"/>
      <c r="D688" s="1"/>
      <c r="E688" s="1"/>
    </row>
    <row r="689" ht="15.75" customHeight="1">
      <c r="C689" s="1"/>
      <c r="D689" s="1"/>
      <c r="E689" s="1"/>
    </row>
    <row r="690" ht="15.75" customHeight="1">
      <c r="C690" s="1"/>
      <c r="D690" s="1"/>
      <c r="E690" s="1"/>
    </row>
    <row r="691" ht="15.75" customHeight="1">
      <c r="C691" s="1"/>
      <c r="D691" s="1"/>
      <c r="E691" s="1"/>
    </row>
    <row r="692" ht="15.75" customHeight="1">
      <c r="C692" s="1"/>
      <c r="D692" s="1"/>
      <c r="E692" s="1"/>
    </row>
    <row r="693" ht="15.75" customHeight="1">
      <c r="C693" s="1"/>
      <c r="D693" s="1"/>
      <c r="E693" s="1"/>
    </row>
    <row r="694" ht="15.75" customHeight="1">
      <c r="C694" s="1"/>
      <c r="D694" s="1"/>
      <c r="E694" s="1"/>
    </row>
    <row r="695" ht="15.75" customHeight="1">
      <c r="C695" s="1"/>
      <c r="D695" s="1"/>
      <c r="E695" s="1"/>
    </row>
    <row r="696" ht="15.75" customHeight="1">
      <c r="C696" s="1"/>
      <c r="D696" s="1"/>
      <c r="E696" s="1"/>
    </row>
    <row r="697" ht="15.75" customHeight="1">
      <c r="C697" s="1"/>
      <c r="D697" s="1"/>
      <c r="E697" s="1"/>
    </row>
    <row r="698" ht="15.75" customHeight="1">
      <c r="C698" s="1"/>
      <c r="D698" s="1"/>
      <c r="E698" s="1"/>
    </row>
    <row r="699" ht="15.75" customHeight="1">
      <c r="C699" s="1"/>
      <c r="D699" s="1"/>
      <c r="E699" s="1"/>
    </row>
    <row r="700" ht="15.75" customHeight="1">
      <c r="C700" s="1"/>
      <c r="D700" s="1"/>
      <c r="E700" s="1"/>
    </row>
    <row r="701" ht="15.75" customHeight="1">
      <c r="C701" s="1"/>
      <c r="D701" s="1"/>
      <c r="E701" s="1"/>
    </row>
    <row r="702" ht="15.75" customHeight="1">
      <c r="C702" s="1"/>
      <c r="D702" s="1"/>
      <c r="E702" s="1"/>
    </row>
    <row r="703" ht="15.75" customHeight="1">
      <c r="C703" s="1"/>
      <c r="D703" s="1"/>
      <c r="E703" s="1"/>
    </row>
    <row r="704" ht="15.75" customHeight="1">
      <c r="C704" s="1"/>
      <c r="D704" s="1"/>
      <c r="E704" s="1"/>
    </row>
    <row r="705" ht="15.75" customHeight="1">
      <c r="C705" s="1"/>
      <c r="D705" s="1"/>
      <c r="E705" s="1"/>
    </row>
    <row r="706" ht="15.75" customHeight="1">
      <c r="C706" s="1"/>
      <c r="D706" s="1"/>
      <c r="E706" s="1"/>
    </row>
    <row r="707" ht="15.75" customHeight="1">
      <c r="C707" s="1"/>
      <c r="D707" s="1"/>
      <c r="E707" s="1"/>
    </row>
    <row r="708" ht="15.75" customHeight="1">
      <c r="C708" s="1"/>
      <c r="D708" s="1"/>
      <c r="E708" s="1"/>
    </row>
    <row r="709" ht="15.75" customHeight="1">
      <c r="C709" s="1"/>
      <c r="D709" s="1"/>
      <c r="E709" s="1"/>
    </row>
    <row r="710" ht="15.75" customHeight="1">
      <c r="C710" s="1"/>
      <c r="D710" s="1"/>
      <c r="E710" s="1"/>
    </row>
    <row r="711" ht="15.75" customHeight="1">
      <c r="C711" s="1"/>
      <c r="D711" s="1"/>
      <c r="E711" s="1"/>
    </row>
    <row r="712" ht="15.75" customHeight="1">
      <c r="C712" s="1"/>
      <c r="D712" s="1"/>
      <c r="E712" s="1"/>
    </row>
    <row r="713" ht="15.75" customHeight="1">
      <c r="C713" s="1"/>
      <c r="D713" s="1"/>
      <c r="E713" s="1"/>
    </row>
    <row r="714" ht="15.75" customHeight="1">
      <c r="C714" s="1"/>
      <c r="D714" s="1"/>
      <c r="E714" s="1"/>
    </row>
    <row r="715" ht="15.75" customHeight="1">
      <c r="C715" s="1"/>
      <c r="D715" s="1"/>
      <c r="E715" s="1"/>
    </row>
    <row r="716" ht="15.75" customHeight="1">
      <c r="C716" s="1"/>
      <c r="D716" s="1"/>
      <c r="E716" s="1"/>
    </row>
    <row r="717" ht="15.75" customHeight="1">
      <c r="C717" s="1"/>
      <c r="D717" s="1"/>
      <c r="E717" s="1"/>
    </row>
    <row r="718" ht="15.75" customHeight="1">
      <c r="C718" s="1"/>
      <c r="D718" s="1"/>
      <c r="E718" s="1"/>
    </row>
    <row r="719" ht="15.75" customHeight="1">
      <c r="C719" s="1"/>
      <c r="D719" s="1"/>
      <c r="E719" s="1"/>
    </row>
    <row r="720" ht="15.75" customHeight="1">
      <c r="C720" s="1"/>
      <c r="D720" s="1"/>
      <c r="E720" s="1"/>
    </row>
    <row r="721" ht="15.75" customHeight="1">
      <c r="C721" s="1"/>
      <c r="D721" s="1"/>
      <c r="E721" s="1"/>
    </row>
    <row r="722" ht="15.75" customHeight="1">
      <c r="C722" s="1"/>
      <c r="D722" s="1"/>
      <c r="E722" s="1"/>
    </row>
    <row r="723" ht="15.75" customHeight="1">
      <c r="C723" s="1"/>
      <c r="D723" s="1"/>
      <c r="E723" s="1"/>
    </row>
    <row r="724" ht="15.75" customHeight="1">
      <c r="C724" s="1"/>
      <c r="D724" s="1"/>
      <c r="E724" s="1"/>
    </row>
    <row r="725" ht="15.75" customHeight="1">
      <c r="C725" s="1"/>
      <c r="D725" s="1"/>
      <c r="E725" s="1"/>
    </row>
    <row r="726" ht="15.75" customHeight="1">
      <c r="C726" s="1"/>
      <c r="D726" s="1"/>
      <c r="E726" s="1"/>
    </row>
    <row r="727" ht="15.75" customHeight="1">
      <c r="C727" s="1"/>
      <c r="D727" s="1"/>
      <c r="E727" s="1"/>
    </row>
    <row r="728" ht="15.75" customHeight="1">
      <c r="C728" s="1"/>
      <c r="D728" s="1"/>
      <c r="E728" s="1"/>
    </row>
    <row r="729" ht="15.75" customHeight="1">
      <c r="C729" s="1"/>
      <c r="D729" s="1"/>
      <c r="E729" s="1"/>
    </row>
    <row r="730" ht="15.75" customHeight="1">
      <c r="C730" s="1"/>
      <c r="D730" s="1"/>
      <c r="E730" s="1"/>
    </row>
    <row r="731" ht="15.75" customHeight="1">
      <c r="C731" s="1"/>
      <c r="D731" s="1"/>
      <c r="E731" s="1"/>
    </row>
    <row r="732" ht="15.75" customHeight="1">
      <c r="C732" s="1"/>
      <c r="D732" s="1"/>
      <c r="E732" s="1"/>
    </row>
    <row r="733" ht="15.75" customHeight="1">
      <c r="C733" s="1"/>
      <c r="D733" s="1"/>
      <c r="E733" s="1"/>
    </row>
    <row r="734" ht="15.75" customHeight="1">
      <c r="C734" s="1"/>
      <c r="D734" s="1"/>
      <c r="E734" s="1"/>
    </row>
    <row r="735" ht="15.75" customHeight="1">
      <c r="C735" s="1"/>
      <c r="D735" s="1"/>
      <c r="E735" s="1"/>
    </row>
    <row r="736" ht="15.75" customHeight="1">
      <c r="C736" s="1"/>
      <c r="D736" s="1"/>
      <c r="E736" s="1"/>
    </row>
    <row r="737" ht="15.75" customHeight="1">
      <c r="C737" s="1"/>
      <c r="D737" s="1"/>
      <c r="E737" s="1"/>
    </row>
    <row r="738" ht="15.75" customHeight="1">
      <c r="C738" s="1"/>
      <c r="D738" s="1"/>
      <c r="E738" s="1"/>
    </row>
    <row r="739" ht="15.75" customHeight="1">
      <c r="C739" s="1"/>
      <c r="D739" s="1"/>
      <c r="E739" s="1"/>
    </row>
    <row r="740" ht="15.75" customHeight="1">
      <c r="C740" s="1"/>
      <c r="D740" s="1"/>
      <c r="E740" s="1"/>
    </row>
    <row r="741" ht="15.75" customHeight="1">
      <c r="C741" s="1"/>
      <c r="D741" s="1"/>
      <c r="E741" s="1"/>
    </row>
    <row r="742" ht="15.75" customHeight="1">
      <c r="C742" s="1"/>
      <c r="D742" s="1"/>
      <c r="E742" s="1"/>
    </row>
    <row r="743" ht="15.75" customHeight="1">
      <c r="C743" s="1"/>
      <c r="D743" s="1"/>
      <c r="E743" s="1"/>
    </row>
    <row r="744" ht="15.75" customHeight="1">
      <c r="C744" s="1"/>
      <c r="D744" s="1"/>
      <c r="E744" s="1"/>
    </row>
    <row r="745" ht="15.75" customHeight="1">
      <c r="C745" s="1"/>
      <c r="D745" s="1"/>
      <c r="E745" s="1"/>
    </row>
    <row r="746" ht="15.75" customHeight="1">
      <c r="C746" s="1"/>
      <c r="D746" s="1"/>
      <c r="E746" s="1"/>
    </row>
    <row r="747" ht="15.75" customHeight="1">
      <c r="C747" s="1"/>
      <c r="D747" s="1"/>
      <c r="E747" s="1"/>
    </row>
    <row r="748" ht="15.75" customHeight="1">
      <c r="C748" s="1"/>
      <c r="D748" s="1"/>
      <c r="E748" s="1"/>
    </row>
    <row r="749" ht="15.75" customHeight="1">
      <c r="C749" s="1"/>
      <c r="D749" s="1"/>
      <c r="E749" s="1"/>
    </row>
    <row r="750" ht="15.75" customHeight="1">
      <c r="C750" s="1"/>
      <c r="D750" s="1"/>
      <c r="E750" s="1"/>
    </row>
    <row r="751" ht="15.75" customHeight="1">
      <c r="C751" s="1"/>
      <c r="D751" s="1"/>
      <c r="E751" s="1"/>
    </row>
    <row r="752" ht="15.75" customHeight="1">
      <c r="C752" s="1"/>
      <c r="D752" s="1"/>
      <c r="E752" s="1"/>
    </row>
    <row r="753" ht="15.75" customHeight="1">
      <c r="C753" s="1"/>
      <c r="D753" s="1"/>
      <c r="E753" s="1"/>
    </row>
    <row r="754" ht="15.75" customHeight="1">
      <c r="C754" s="1"/>
      <c r="D754" s="1"/>
      <c r="E754" s="1"/>
    </row>
    <row r="755" ht="15.75" customHeight="1">
      <c r="C755" s="1"/>
      <c r="D755" s="1"/>
      <c r="E755" s="1"/>
    </row>
    <row r="756" ht="15.75" customHeight="1">
      <c r="C756" s="1"/>
      <c r="D756" s="1"/>
      <c r="E756" s="1"/>
    </row>
    <row r="757" ht="15.75" customHeight="1">
      <c r="C757" s="1"/>
      <c r="D757" s="1"/>
      <c r="E757" s="1"/>
    </row>
    <row r="758" ht="15.75" customHeight="1">
      <c r="C758" s="1"/>
      <c r="D758" s="1"/>
      <c r="E758" s="1"/>
    </row>
    <row r="759" ht="15.75" customHeight="1">
      <c r="C759" s="1"/>
      <c r="D759" s="1"/>
      <c r="E759" s="1"/>
    </row>
    <row r="760" ht="15.75" customHeight="1">
      <c r="C760" s="1"/>
      <c r="D760" s="1"/>
      <c r="E760" s="1"/>
    </row>
    <row r="761" ht="15.75" customHeight="1">
      <c r="C761" s="1"/>
      <c r="D761" s="1"/>
      <c r="E761" s="1"/>
    </row>
    <row r="762" ht="15.75" customHeight="1">
      <c r="C762" s="1"/>
      <c r="D762" s="1"/>
      <c r="E762" s="1"/>
    </row>
    <row r="763" ht="15.75" customHeight="1">
      <c r="C763" s="1"/>
      <c r="D763" s="1"/>
      <c r="E763" s="1"/>
    </row>
    <row r="764" ht="15.75" customHeight="1">
      <c r="C764" s="1"/>
      <c r="D764" s="1"/>
      <c r="E764" s="1"/>
    </row>
    <row r="765" ht="15.75" customHeight="1">
      <c r="C765" s="1"/>
      <c r="D765" s="1"/>
      <c r="E765" s="1"/>
    </row>
    <row r="766" ht="15.75" customHeight="1">
      <c r="C766" s="1"/>
      <c r="D766" s="1"/>
      <c r="E766" s="1"/>
    </row>
    <row r="767" ht="15.75" customHeight="1">
      <c r="C767" s="1"/>
      <c r="D767" s="1"/>
      <c r="E767" s="1"/>
    </row>
    <row r="768" ht="15.75" customHeight="1">
      <c r="C768" s="1"/>
      <c r="D768" s="1"/>
      <c r="E768" s="1"/>
    </row>
    <row r="769" ht="15.75" customHeight="1">
      <c r="C769" s="1"/>
      <c r="D769" s="1"/>
      <c r="E769" s="1"/>
    </row>
    <row r="770" ht="15.75" customHeight="1">
      <c r="C770" s="1"/>
      <c r="D770" s="1"/>
      <c r="E770" s="1"/>
    </row>
    <row r="771" ht="15.75" customHeight="1">
      <c r="C771" s="1"/>
      <c r="D771" s="1"/>
      <c r="E771" s="1"/>
    </row>
    <row r="772" ht="15.75" customHeight="1">
      <c r="C772" s="1"/>
      <c r="D772" s="1"/>
      <c r="E772" s="1"/>
    </row>
    <row r="773" ht="15.75" customHeight="1">
      <c r="C773" s="1"/>
      <c r="D773" s="1"/>
      <c r="E773" s="1"/>
    </row>
    <row r="774" ht="15.75" customHeight="1">
      <c r="C774" s="1"/>
      <c r="D774" s="1"/>
      <c r="E774" s="1"/>
    </row>
    <row r="775" ht="15.75" customHeight="1">
      <c r="C775" s="1"/>
      <c r="D775" s="1"/>
      <c r="E775" s="1"/>
    </row>
    <row r="776" ht="15.75" customHeight="1">
      <c r="C776" s="1"/>
      <c r="D776" s="1"/>
      <c r="E776" s="1"/>
    </row>
    <row r="777" ht="15.75" customHeight="1">
      <c r="C777" s="1"/>
      <c r="D777" s="1"/>
      <c r="E777" s="1"/>
    </row>
    <row r="778" ht="15.75" customHeight="1">
      <c r="C778" s="1"/>
      <c r="D778" s="1"/>
      <c r="E778" s="1"/>
    </row>
    <row r="779" ht="15.75" customHeight="1">
      <c r="C779" s="1"/>
      <c r="D779" s="1"/>
      <c r="E779" s="1"/>
    </row>
    <row r="780" ht="15.75" customHeight="1">
      <c r="C780" s="1"/>
      <c r="D780" s="1"/>
      <c r="E780" s="1"/>
    </row>
    <row r="781" ht="15.75" customHeight="1">
      <c r="C781" s="1"/>
      <c r="D781" s="1"/>
      <c r="E781" s="1"/>
    </row>
    <row r="782" ht="15.75" customHeight="1">
      <c r="C782" s="1"/>
      <c r="D782" s="1"/>
      <c r="E782" s="1"/>
    </row>
    <row r="783" ht="15.75" customHeight="1">
      <c r="C783" s="1"/>
      <c r="D783" s="1"/>
      <c r="E783" s="1"/>
    </row>
    <row r="784" ht="15.75" customHeight="1">
      <c r="C784" s="1"/>
      <c r="D784" s="1"/>
      <c r="E784" s="1"/>
    </row>
    <row r="785" ht="15.75" customHeight="1">
      <c r="C785" s="1"/>
      <c r="D785" s="1"/>
      <c r="E785" s="1"/>
    </row>
    <row r="786" ht="15.75" customHeight="1">
      <c r="C786" s="1"/>
      <c r="D786" s="1"/>
      <c r="E786" s="1"/>
    </row>
    <row r="787" ht="15.75" customHeight="1">
      <c r="C787" s="1"/>
      <c r="D787" s="1"/>
      <c r="E787" s="1"/>
    </row>
    <row r="788" ht="15.75" customHeight="1">
      <c r="C788" s="1"/>
      <c r="D788" s="1"/>
      <c r="E788" s="1"/>
    </row>
    <row r="789" ht="15.75" customHeight="1">
      <c r="C789" s="1"/>
      <c r="D789" s="1"/>
      <c r="E789" s="1"/>
    </row>
    <row r="790" ht="15.75" customHeight="1">
      <c r="C790" s="1"/>
      <c r="D790" s="1"/>
      <c r="E790" s="1"/>
    </row>
    <row r="791" ht="15.75" customHeight="1">
      <c r="C791" s="1"/>
      <c r="D791" s="1"/>
      <c r="E791" s="1"/>
    </row>
    <row r="792" ht="15.75" customHeight="1">
      <c r="C792" s="1"/>
      <c r="D792" s="1"/>
      <c r="E792" s="1"/>
    </row>
    <row r="793" ht="15.75" customHeight="1">
      <c r="C793" s="1"/>
      <c r="D793" s="1"/>
      <c r="E793" s="1"/>
    </row>
    <row r="794" ht="15.75" customHeight="1">
      <c r="C794" s="1"/>
      <c r="D794" s="1"/>
      <c r="E794" s="1"/>
    </row>
    <row r="795" ht="15.75" customHeight="1">
      <c r="C795" s="1"/>
      <c r="D795" s="1"/>
      <c r="E795" s="1"/>
    </row>
    <row r="796" ht="15.75" customHeight="1">
      <c r="C796" s="1"/>
      <c r="D796" s="1"/>
      <c r="E796" s="1"/>
    </row>
    <row r="797" ht="15.75" customHeight="1">
      <c r="C797" s="1"/>
      <c r="D797" s="1"/>
      <c r="E797" s="1"/>
    </row>
    <row r="798" ht="15.75" customHeight="1">
      <c r="C798" s="1"/>
      <c r="D798" s="1"/>
      <c r="E798" s="1"/>
    </row>
    <row r="799" ht="15.75" customHeight="1">
      <c r="C799" s="1"/>
      <c r="D799" s="1"/>
      <c r="E799" s="1"/>
    </row>
    <row r="800" ht="15.75" customHeight="1">
      <c r="C800" s="1"/>
      <c r="D800" s="1"/>
      <c r="E800" s="1"/>
    </row>
    <row r="801" ht="15.75" customHeight="1">
      <c r="C801" s="1"/>
      <c r="D801" s="1"/>
      <c r="E801" s="1"/>
    </row>
    <row r="802" ht="15.75" customHeight="1">
      <c r="C802" s="1"/>
      <c r="D802" s="1"/>
      <c r="E802" s="1"/>
    </row>
    <row r="803" ht="15.75" customHeight="1">
      <c r="C803" s="1"/>
      <c r="D803" s="1"/>
      <c r="E803" s="1"/>
    </row>
    <row r="804" ht="15.75" customHeight="1">
      <c r="C804" s="1"/>
      <c r="D804" s="1"/>
      <c r="E804" s="1"/>
    </row>
    <row r="805" ht="15.75" customHeight="1">
      <c r="C805" s="1"/>
      <c r="D805" s="1"/>
      <c r="E805" s="1"/>
    </row>
    <row r="806" ht="15.75" customHeight="1">
      <c r="C806" s="1"/>
      <c r="D806" s="1"/>
      <c r="E806" s="1"/>
    </row>
    <row r="807" ht="15.75" customHeight="1">
      <c r="C807" s="1"/>
      <c r="D807" s="1"/>
      <c r="E807" s="1"/>
    </row>
    <row r="808" ht="15.75" customHeight="1">
      <c r="C808" s="1"/>
      <c r="D808" s="1"/>
      <c r="E808" s="1"/>
    </row>
    <row r="809" ht="15.75" customHeight="1">
      <c r="C809" s="1"/>
      <c r="D809" s="1"/>
      <c r="E809" s="1"/>
    </row>
    <row r="810" ht="15.75" customHeight="1">
      <c r="C810" s="1"/>
      <c r="D810" s="1"/>
      <c r="E810" s="1"/>
    </row>
    <row r="811" ht="15.75" customHeight="1">
      <c r="C811" s="1"/>
      <c r="D811" s="1"/>
      <c r="E811" s="1"/>
    </row>
    <row r="812" ht="15.75" customHeight="1">
      <c r="C812" s="1"/>
      <c r="D812" s="1"/>
      <c r="E812" s="1"/>
    </row>
    <row r="813" ht="15.75" customHeight="1">
      <c r="C813" s="1"/>
      <c r="D813" s="1"/>
      <c r="E813" s="1"/>
    </row>
    <row r="814" ht="15.75" customHeight="1">
      <c r="C814" s="1"/>
      <c r="D814" s="1"/>
      <c r="E814" s="1"/>
    </row>
    <row r="815" ht="15.75" customHeight="1">
      <c r="C815" s="1"/>
      <c r="D815" s="1"/>
      <c r="E815" s="1"/>
    </row>
    <row r="816" ht="15.75" customHeight="1">
      <c r="C816" s="1"/>
      <c r="D816" s="1"/>
      <c r="E816" s="1"/>
    </row>
    <row r="817" ht="15.75" customHeight="1">
      <c r="C817" s="1"/>
      <c r="D817" s="1"/>
      <c r="E817" s="1"/>
    </row>
    <row r="818" ht="15.75" customHeight="1">
      <c r="C818" s="1"/>
      <c r="D818" s="1"/>
      <c r="E818" s="1"/>
    </row>
    <row r="819" ht="15.75" customHeight="1">
      <c r="C819" s="1"/>
      <c r="D819" s="1"/>
      <c r="E819" s="1"/>
    </row>
    <row r="820" ht="15.75" customHeight="1">
      <c r="C820" s="1"/>
      <c r="D820" s="1"/>
      <c r="E820" s="1"/>
    </row>
    <row r="821" ht="15.75" customHeight="1">
      <c r="C821" s="1"/>
      <c r="D821" s="1"/>
      <c r="E821" s="1"/>
    </row>
    <row r="822" ht="15.75" customHeight="1">
      <c r="C822" s="1"/>
      <c r="D822" s="1"/>
      <c r="E822" s="1"/>
    </row>
    <row r="823" ht="15.75" customHeight="1">
      <c r="C823" s="1"/>
      <c r="D823" s="1"/>
      <c r="E823" s="1"/>
    </row>
    <row r="824" ht="15.75" customHeight="1">
      <c r="C824" s="1"/>
      <c r="D824" s="1"/>
      <c r="E824" s="1"/>
    </row>
    <row r="825" ht="15.75" customHeight="1">
      <c r="C825" s="1"/>
      <c r="D825" s="1"/>
      <c r="E825" s="1"/>
    </row>
    <row r="826" ht="15.75" customHeight="1">
      <c r="C826" s="1"/>
      <c r="D826" s="1"/>
      <c r="E826" s="1"/>
    </row>
    <row r="827" ht="15.75" customHeight="1">
      <c r="C827" s="1"/>
      <c r="D827" s="1"/>
      <c r="E827" s="1"/>
    </row>
    <row r="828" ht="15.75" customHeight="1">
      <c r="C828" s="1"/>
      <c r="D828" s="1"/>
      <c r="E828" s="1"/>
    </row>
    <row r="829" ht="15.75" customHeight="1">
      <c r="C829" s="1"/>
      <c r="D829" s="1"/>
      <c r="E829" s="1"/>
    </row>
    <row r="830" ht="15.75" customHeight="1">
      <c r="C830" s="1"/>
      <c r="D830" s="1"/>
      <c r="E830" s="1"/>
    </row>
    <row r="831" ht="15.75" customHeight="1">
      <c r="C831" s="1"/>
      <c r="D831" s="1"/>
      <c r="E831" s="1"/>
    </row>
    <row r="832" ht="15.75" customHeight="1">
      <c r="C832" s="1"/>
      <c r="D832" s="1"/>
      <c r="E832" s="1"/>
    </row>
    <row r="833" ht="15.75" customHeight="1">
      <c r="C833" s="1"/>
      <c r="D833" s="1"/>
      <c r="E833" s="1"/>
    </row>
    <row r="834" ht="15.75" customHeight="1">
      <c r="C834" s="1"/>
      <c r="D834" s="1"/>
      <c r="E834" s="1"/>
    </row>
    <row r="835" ht="15.75" customHeight="1">
      <c r="C835" s="1"/>
      <c r="D835" s="1"/>
      <c r="E835" s="1"/>
    </row>
    <row r="836" ht="15.75" customHeight="1">
      <c r="C836" s="1"/>
      <c r="D836" s="1"/>
      <c r="E836" s="1"/>
    </row>
    <row r="837" ht="15.75" customHeight="1">
      <c r="C837" s="1"/>
      <c r="D837" s="1"/>
      <c r="E837" s="1"/>
    </row>
    <row r="838" ht="15.75" customHeight="1">
      <c r="C838" s="1"/>
      <c r="D838" s="1"/>
      <c r="E838" s="1"/>
    </row>
    <row r="839" ht="15.75" customHeight="1">
      <c r="C839" s="1"/>
      <c r="D839" s="1"/>
      <c r="E839" s="1"/>
    </row>
    <row r="840" ht="15.75" customHeight="1">
      <c r="C840" s="1"/>
      <c r="D840" s="1"/>
      <c r="E840" s="1"/>
    </row>
    <row r="841" ht="15.75" customHeight="1">
      <c r="C841" s="1"/>
      <c r="D841" s="1"/>
      <c r="E841" s="1"/>
    </row>
    <row r="842" ht="15.75" customHeight="1">
      <c r="C842" s="1"/>
      <c r="D842" s="1"/>
      <c r="E842" s="1"/>
    </row>
    <row r="843" ht="15.75" customHeight="1">
      <c r="C843" s="1"/>
      <c r="D843" s="1"/>
      <c r="E843" s="1"/>
    </row>
    <row r="844" ht="15.75" customHeight="1">
      <c r="C844" s="1"/>
      <c r="D844" s="1"/>
      <c r="E844" s="1"/>
    </row>
    <row r="845" ht="15.75" customHeight="1">
      <c r="C845" s="1"/>
      <c r="D845" s="1"/>
      <c r="E845" s="1"/>
    </row>
    <row r="846" ht="15.75" customHeight="1">
      <c r="C846" s="1"/>
      <c r="D846" s="1"/>
      <c r="E846" s="1"/>
    </row>
    <row r="847" ht="15.75" customHeight="1">
      <c r="C847" s="1"/>
      <c r="D847" s="1"/>
      <c r="E847" s="1"/>
    </row>
    <row r="848" ht="15.75" customHeight="1">
      <c r="C848" s="1"/>
      <c r="D848" s="1"/>
      <c r="E848" s="1"/>
    </row>
    <row r="849" ht="15.75" customHeight="1">
      <c r="C849" s="1"/>
      <c r="D849" s="1"/>
      <c r="E849" s="1"/>
    </row>
    <row r="850" ht="15.75" customHeight="1">
      <c r="C850" s="1"/>
      <c r="D850" s="1"/>
      <c r="E850" s="1"/>
    </row>
    <row r="851" ht="15.75" customHeight="1">
      <c r="C851" s="1"/>
      <c r="D851" s="1"/>
      <c r="E851" s="1"/>
    </row>
    <row r="852" ht="15.75" customHeight="1">
      <c r="C852" s="1"/>
      <c r="D852" s="1"/>
      <c r="E852" s="1"/>
    </row>
    <row r="853" ht="15.75" customHeight="1">
      <c r="C853" s="1"/>
      <c r="D853" s="1"/>
      <c r="E853" s="1"/>
    </row>
    <row r="854" ht="15.75" customHeight="1">
      <c r="C854" s="1"/>
      <c r="D854" s="1"/>
      <c r="E854" s="1"/>
    </row>
    <row r="855" ht="15.75" customHeight="1">
      <c r="C855" s="1"/>
      <c r="D855" s="1"/>
      <c r="E855" s="1"/>
    </row>
    <row r="856" ht="15.75" customHeight="1">
      <c r="C856" s="1"/>
      <c r="D856" s="1"/>
      <c r="E856" s="1"/>
    </row>
    <row r="857" ht="15.75" customHeight="1">
      <c r="C857" s="1"/>
      <c r="D857" s="1"/>
      <c r="E857" s="1"/>
    </row>
    <row r="858" ht="15.75" customHeight="1">
      <c r="C858" s="1"/>
      <c r="D858" s="1"/>
      <c r="E858" s="1"/>
    </row>
    <row r="859" ht="15.75" customHeight="1">
      <c r="C859" s="1"/>
      <c r="D859" s="1"/>
      <c r="E859" s="1"/>
    </row>
    <row r="860" ht="15.75" customHeight="1">
      <c r="C860" s="1"/>
      <c r="D860" s="1"/>
      <c r="E860" s="1"/>
    </row>
    <row r="861" ht="15.75" customHeight="1">
      <c r="C861" s="1"/>
      <c r="D861" s="1"/>
      <c r="E861" s="1"/>
    </row>
    <row r="862" ht="15.75" customHeight="1">
      <c r="C862" s="1"/>
      <c r="D862" s="1"/>
      <c r="E862" s="1"/>
    </row>
    <row r="863" ht="15.75" customHeight="1">
      <c r="C863" s="1"/>
      <c r="D863" s="1"/>
      <c r="E863" s="1"/>
    </row>
    <row r="864" ht="15.75" customHeight="1">
      <c r="C864" s="1"/>
      <c r="D864" s="1"/>
      <c r="E864" s="1"/>
    </row>
    <row r="865" ht="15.75" customHeight="1">
      <c r="C865" s="1"/>
      <c r="D865" s="1"/>
      <c r="E865" s="1"/>
    </row>
    <row r="866" ht="15.75" customHeight="1">
      <c r="C866" s="1"/>
      <c r="D866" s="1"/>
      <c r="E866" s="1"/>
    </row>
    <row r="867" ht="15.75" customHeight="1">
      <c r="C867" s="1"/>
      <c r="D867" s="1"/>
      <c r="E867" s="1"/>
    </row>
    <row r="868" ht="15.75" customHeight="1">
      <c r="C868" s="1"/>
      <c r="D868" s="1"/>
      <c r="E868" s="1"/>
    </row>
    <row r="869" ht="15.75" customHeight="1">
      <c r="C869" s="1"/>
      <c r="D869" s="1"/>
      <c r="E869" s="1"/>
    </row>
    <row r="870" ht="15.75" customHeight="1">
      <c r="C870" s="1"/>
      <c r="D870" s="1"/>
      <c r="E870" s="1"/>
    </row>
    <row r="871" ht="15.75" customHeight="1">
      <c r="C871" s="1"/>
      <c r="D871" s="1"/>
      <c r="E871" s="1"/>
    </row>
    <row r="872" ht="15.75" customHeight="1">
      <c r="C872" s="1"/>
      <c r="D872" s="1"/>
      <c r="E872" s="1"/>
    </row>
    <row r="873" ht="15.75" customHeight="1">
      <c r="C873" s="1"/>
      <c r="D873" s="1"/>
      <c r="E873" s="1"/>
    </row>
    <row r="874" ht="15.75" customHeight="1">
      <c r="C874" s="1"/>
      <c r="D874" s="1"/>
      <c r="E874" s="1"/>
    </row>
    <row r="875" ht="15.75" customHeight="1">
      <c r="C875" s="1"/>
      <c r="D875" s="1"/>
      <c r="E875" s="1"/>
    </row>
    <row r="876" ht="15.75" customHeight="1">
      <c r="C876" s="1"/>
      <c r="D876" s="1"/>
      <c r="E876" s="1"/>
    </row>
    <row r="877" ht="15.75" customHeight="1">
      <c r="C877" s="1"/>
      <c r="D877" s="1"/>
      <c r="E877" s="1"/>
    </row>
    <row r="878" ht="15.75" customHeight="1">
      <c r="C878" s="1"/>
      <c r="D878" s="1"/>
      <c r="E878" s="1"/>
    </row>
    <row r="879" ht="15.75" customHeight="1">
      <c r="C879" s="1"/>
      <c r="D879" s="1"/>
      <c r="E879" s="1"/>
    </row>
    <row r="880" ht="15.75" customHeight="1">
      <c r="C880" s="1"/>
      <c r="D880" s="1"/>
      <c r="E880" s="1"/>
    </row>
    <row r="881" ht="15.75" customHeight="1">
      <c r="C881" s="1"/>
      <c r="D881" s="1"/>
      <c r="E881" s="1"/>
    </row>
    <row r="882" ht="15.75" customHeight="1">
      <c r="C882" s="1"/>
      <c r="D882" s="1"/>
      <c r="E882" s="1"/>
    </row>
    <row r="883" ht="15.75" customHeight="1">
      <c r="C883" s="1"/>
      <c r="D883" s="1"/>
      <c r="E883" s="1"/>
    </row>
    <row r="884" ht="15.75" customHeight="1">
      <c r="C884" s="1"/>
      <c r="D884" s="1"/>
      <c r="E884" s="1"/>
    </row>
    <row r="885" ht="15.75" customHeight="1">
      <c r="C885" s="1"/>
      <c r="D885" s="1"/>
      <c r="E885" s="1"/>
    </row>
    <row r="886" ht="15.75" customHeight="1">
      <c r="C886" s="1"/>
      <c r="D886" s="1"/>
      <c r="E886" s="1"/>
    </row>
    <row r="887" ht="15.75" customHeight="1">
      <c r="C887" s="1"/>
      <c r="D887" s="1"/>
      <c r="E887" s="1"/>
    </row>
    <row r="888" ht="15.75" customHeight="1">
      <c r="C888" s="1"/>
      <c r="D888" s="1"/>
      <c r="E888" s="1"/>
    </row>
    <row r="889" ht="15.75" customHeight="1">
      <c r="C889" s="1"/>
      <c r="D889" s="1"/>
      <c r="E889" s="1"/>
    </row>
    <row r="890" ht="15.75" customHeight="1">
      <c r="C890" s="1"/>
      <c r="D890" s="1"/>
      <c r="E890" s="1"/>
    </row>
    <row r="891" ht="15.75" customHeight="1">
      <c r="C891" s="1"/>
      <c r="D891" s="1"/>
      <c r="E891" s="1"/>
    </row>
    <row r="892" ht="15.75" customHeight="1">
      <c r="C892" s="1"/>
      <c r="D892" s="1"/>
      <c r="E892" s="1"/>
    </row>
    <row r="893" ht="15.75" customHeight="1">
      <c r="C893" s="1"/>
      <c r="D893" s="1"/>
      <c r="E893" s="1"/>
    </row>
    <row r="894" ht="15.75" customHeight="1">
      <c r="C894" s="1"/>
      <c r="D894" s="1"/>
      <c r="E894" s="1"/>
    </row>
    <row r="895" ht="15.75" customHeight="1">
      <c r="C895" s="1"/>
      <c r="D895" s="1"/>
      <c r="E895" s="1"/>
    </row>
    <row r="896" ht="15.75" customHeight="1">
      <c r="C896" s="1"/>
      <c r="D896" s="1"/>
      <c r="E896" s="1"/>
    </row>
    <row r="897" ht="15.75" customHeight="1">
      <c r="C897" s="1"/>
      <c r="D897" s="1"/>
      <c r="E897" s="1"/>
    </row>
    <row r="898" ht="15.75" customHeight="1">
      <c r="C898" s="1"/>
      <c r="D898" s="1"/>
      <c r="E898" s="1"/>
    </row>
    <row r="899" ht="15.75" customHeight="1">
      <c r="C899" s="1"/>
      <c r="D899" s="1"/>
      <c r="E899" s="1"/>
    </row>
    <row r="900" ht="15.75" customHeight="1">
      <c r="C900" s="1"/>
      <c r="D900" s="1"/>
      <c r="E900" s="1"/>
    </row>
    <row r="901" ht="15.75" customHeight="1">
      <c r="C901" s="1"/>
      <c r="D901" s="1"/>
      <c r="E901" s="1"/>
    </row>
    <row r="902" ht="15.75" customHeight="1">
      <c r="C902" s="1"/>
      <c r="D902" s="1"/>
      <c r="E902" s="1"/>
    </row>
    <row r="903" ht="15.75" customHeight="1">
      <c r="C903" s="1"/>
      <c r="D903" s="1"/>
      <c r="E903" s="1"/>
    </row>
    <row r="904" ht="15.75" customHeight="1">
      <c r="C904" s="1"/>
      <c r="D904" s="1"/>
      <c r="E904" s="1"/>
    </row>
    <row r="905" ht="15.75" customHeight="1">
      <c r="C905" s="1"/>
      <c r="D905" s="1"/>
      <c r="E905" s="1"/>
    </row>
    <row r="906" ht="15.75" customHeight="1">
      <c r="C906" s="1"/>
      <c r="D906" s="1"/>
      <c r="E906" s="1"/>
    </row>
    <row r="907" ht="15.75" customHeight="1">
      <c r="C907" s="1"/>
      <c r="D907" s="1"/>
      <c r="E907" s="1"/>
    </row>
    <row r="908" ht="15.75" customHeight="1">
      <c r="C908" s="1"/>
      <c r="D908" s="1"/>
      <c r="E908" s="1"/>
    </row>
    <row r="909" ht="15.75" customHeight="1">
      <c r="C909" s="1"/>
      <c r="D909" s="1"/>
      <c r="E909" s="1"/>
    </row>
    <row r="910" ht="15.75" customHeight="1">
      <c r="C910" s="1"/>
      <c r="D910" s="1"/>
      <c r="E910" s="1"/>
    </row>
    <row r="911" ht="15.75" customHeight="1">
      <c r="C911" s="1"/>
      <c r="D911" s="1"/>
      <c r="E911" s="1"/>
    </row>
    <row r="912" ht="15.75" customHeight="1">
      <c r="C912" s="1"/>
      <c r="D912" s="1"/>
      <c r="E912" s="1"/>
    </row>
    <row r="913" ht="15.75" customHeight="1">
      <c r="C913" s="1"/>
      <c r="D913" s="1"/>
      <c r="E913" s="1"/>
    </row>
    <row r="914" ht="15.75" customHeight="1">
      <c r="C914" s="1"/>
      <c r="D914" s="1"/>
      <c r="E914" s="1"/>
    </row>
    <row r="915" ht="15.75" customHeight="1">
      <c r="C915" s="1"/>
      <c r="D915" s="1"/>
      <c r="E915" s="1"/>
    </row>
    <row r="916" ht="15.75" customHeight="1">
      <c r="C916" s="1"/>
      <c r="D916" s="1"/>
      <c r="E916" s="1"/>
    </row>
    <row r="917" ht="15.75" customHeight="1">
      <c r="C917" s="1"/>
      <c r="D917" s="1"/>
      <c r="E917" s="1"/>
    </row>
    <row r="918" ht="15.75" customHeight="1">
      <c r="C918" s="1"/>
      <c r="D918" s="1"/>
      <c r="E918" s="1"/>
    </row>
    <row r="919" ht="15.75" customHeight="1">
      <c r="C919" s="1"/>
      <c r="D919" s="1"/>
      <c r="E919" s="1"/>
    </row>
    <row r="920" ht="15.75" customHeight="1">
      <c r="C920" s="1"/>
      <c r="D920" s="1"/>
      <c r="E920" s="1"/>
    </row>
    <row r="921" ht="15.75" customHeight="1">
      <c r="C921" s="1"/>
      <c r="D921" s="1"/>
      <c r="E921" s="1"/>
    </row>
    <row r="922" ht="15.75" customHeight="1">
      <c r="C922" s="1"/>
      <c r="D922" s="1"/>
      <c r="E922" s="1"/>
    </row>
    <row r="923" ht="15.75" customHeight="1">
      <c r="C923" s="1"/>
      <c r="D923" s="1"/>
      <c r="E923" s="1"/>
    </row>
    <row r="924" ht="15.75" customHeight="1">
      <c r="C924" s="1"/>
      <c r="D924" s="1"/>
      <c r="E924" s="1"/>
    </row>
    <row r="925" ht="15.75" customHeight="1">
      <c r="C925" s="1"/>
      <c r="D925" s="1"/>
      <c r="E925" s="1"/>
    </row>
    <row r="926" ht="15.75" customHeight="1">
      <c r="C926" s="1"/>
      <c r="D926" s="1"/>
      <c r="E926" s="1"/>
    </row>
    <row r="927" ht="15.75" customHeight="1">
      <c r="C927" s="1"/>
      <c r="D927" s="1"/>
      <c r="E927" s="1"/>
    </row>
    <row r="928" ht="15.75" customHeight="1">
      <c r="C928" s="1"/>
      <c r="D928" s="1"/>
      <c r="E928" s="1"/>
    </row>
    <row r="929" ht="15.75" customHeight="1">
      <c r="C929" s="1"/>
      <c r="D929" s="1"/>
      <c r="E929" s="1"/>
    </row>
    <row r="930" ht="15.75" customHeight="1">
      <c r="C930" s="1"/>
      <c r="D930" s="1"/>
      <c r="E930" s="1"/>
    </row>
    <row r="931" ht="15.75" customHeight="1">
      <c r="C931" s="1"/>
      <c r="D931" s="1"/>
      <c r="E931" s="1"/>
    </row>
    <row r="932" ht="15.75" customHeight="1">
      <c r="C932" s="1"/>
      <c r="D932" s="1"/>
      <c r="E932" s="1"/>
    </row>
    <row r="933" ht="15.75" customHeight="1">
      <c r="C933" s="1"/>
      <c r="D933" s="1"/>
      <c r="E933" s="1"/>
    </row>
    <row r="934" ht="15.75" customHeight="1">
      <c r="C934" s="1"/>
      <c r="D934" s="1"/>
      <c r="E934" s="1"/>
    </row>
    <row r="935" ht="15.75" customHeight="1">
      <c r="C935" s="1"/>
      <c r="D935" s="1"/>
      <c r="E935" s="1"/>
    </row>
    <row r="936" ht="15.75" customHeight="1">
      <c r="C936" s="1"/>
      <c r="D936" s="1"/>
      <c r="E936" s="1"/>
    </row>
    <row r="937" ht="15.75" customHeight="1">
      <c r="C937" s="1"/>
      <c r="D937" s="1"/>
      <c r="E937" s="1"/>
    </row>
    <row r="938" ht="15.75" customHeight="1">
      <c r="C938" s="1"/>
      <c r="D938" s="1"/>
      <c r="E938" s="1"/>
    </row>
    <row r="939" ht="15.75" customHeight="1">
      <c r="C939" s="1"/>
      <c r="D939" s="1"/>
      <c r="E939" s="1"/>
    </row>
    <row r="940" ht="15.75" customHeight="1">
      <c r="C940" s="1"/>
      <c r="D940" s="1"/>
      <c r="E940" s="1"/>
    </row>
    <row r="941" ht="15.75" customHeight="1">
      <c r="C941" s="1"/>
      <c r="D941" s="1"/>
      <c r="E941" s="1"/>
    </row>
    <row r="942" ht="15.75" customHeight="1">
      <c r="C942" s="1"/>
      <c r="D942" s="1"/>
      <c r="E942" s="1"/>
    </row>
    <row r="943" ht="15.75" customHeight="1">
      <c r="C943" s="1"/>
      <c r="D943" s="1"/>
      <c r="E943" s="1"/>
    </row>
    <row r="944" ht="15.75" customHeight="1">
      <c r="C944" s="1"/>
      <c r="D944" s="1"/>
      <c r="E944" s="1"/>
    </row>
    <row r="945" ht="15.75" customHeight="1">
      <c r="C945" s="1"/>
      <c r="D945" s="1"/>
      <c r="E945" s="1"/>
    </row>
    <row r="946" ht="15.75" customHeight="1">
      <c r="C946" s="1"/>
      <c r="D946" s="1"/>
      <c r="E946" s="1"/>
    </row>
    <row r="947" ht="15.75" customHeight="1">
      <c r="C947" s="1"/>
      <c r="D947" s="1"/>
      <c r="E947" s="1"/>
    </row>
    <row r="948" ht="15.75" customHeight="1">
      <c r="C948" s="1"/>
      <c r="D948" s="1"/>
      <c r="E948" s="1"/>
    </row>
    <row r="949" ht="15.75" customHeight="1">
      <c r="C949" s="1"/>
      <c r="D949" s="1"/>
      <c r="E949" s="1"/>
    </row>
    <row r="950" ht="15.75" customHeight="1">
      <c r="C950" s="1"/>
      <c r="D950" s="1"/>
      <c r="E950" s="1"/>
    </row>
    <row r="951" ht="15.75" customHeight="1">
      <c r="C951" s="1"/>
      <c r="D951" s="1"/>
      <c r="E951" s="1"/>
    </row>
    <row r="952" ht="15.75" customHeight="1">
      <c r="C952" s="1"/>
      <c r="D952" s="1"/>
      <c r="E952" s="1"/>
    </row>
    <row r="953" ht="15.75" customHeight="1">
      <c r="C953" s="1"/>
      <c r="D953" s="1"/>
      <c r="E953" s="1"/>
    </row>
    <row r="954" ht="15.75" customHeight="1">
      <c r="C954" s="1"/>
      <c r="D954" s="1"/>
      <c r="E954" s="1"/>
    </row>
    <row r="955" ht="15.75" customHeight="1">
      <c r="C955" s="1"/>
      <c r="D955" s="1"/>
      <c r="E955" s="1"/>
    </row>
    <row r="956" ht="15.75" customHeight="1">
      <c r="C956" s="1"/>
      <c r="D956" s="1"/>
      <c r="E956" s="1"/>
    </row>
    <row r="957" ht="15.75" customHeight="1">
      <c r="C957" s="1"/>
      <c r="D957" s="1"/>
      <c r="E957" s="1"/>
    </row>
    <row r="958" ht="15.75" customHeight="1">
      <c r="C958" s="1"/>
      <c r="D958" s="1"/>
      <c r="E958" s="1"/>
    </row>
    <row r="959" ht="15.75" customHeight="1">
      <c r="C959" s="1"/>
      <c r="D959" s="1"/>
      <c r="E959" s="1"/>
    </row>
    <row r="960" ht="15.75" customHeight="1">
      <c r="C960" s="1"/>
      <c r="D960" s="1"/>
      <c r="E960" s="1"/>
    </row>
    <row r="961" ht="15.75" customHeight="1">
      <c r="C961" s="1"/>
      <c r="D961" s="1"/>
      <c r="E961" s="1"/>
    </row>
    <row r="962" ht="15.75" customHeight="1">
      <c r="C962" s="1"/>
      <c r="D962" s="1"/>
      <c r="E962" s="1"/>
    </row>
    <row r="963" ht="15.75" customHeight="1">
      <c r="C963" s="1"/>
      <c r="D963" s="1"/>
      <c r="E963" s="1"/>
    </row>
    <row r="964" ht="15.75" customHeight="1">
      <c r="C964" s="1"/>
      <c r="D964" s="1"/>
      <c r="E964" s="1"/>
    </row>
    <row r="965" ht="15.75" customHeight="1">
      <c r="C965" s="1"/>
      <c r="D965" s="1"/>
      <c r="E965" s="1"/>
    </row>
    <row r="966" ht="15.75" customHeight="1">
      <c r="C966" s="1"/>
      <c r="D966" s="1"/>
      <c r="E966" s="1"/>
    </row>
    <row r="967" ht="15.75" customHeight="1">
      <c r="C967" s="1"/>
      <c r="D967" s="1"/>
      <c r="E967" s="1"/>
    </row>
    <row r="968" ht="15.75" customHeight="1">
      <c r="C968" s="1"/>
      <c r="D968" s="1"/>
      <c r="E968" s="1"/>
    </row>
    <row r="969" ht="15.75" customHeight="1">
      <c r="C969" s="1"/>
      <c r="D969" s="1"/>
      <c r="E969" s="1"/>
    </row>
    <row r="970" ht="15.75" customHeight="1">
      <c r="C970" s="1"/>
      <c r="D970" s="1"/>
      <c r="E970" s="1"/>
    </row>
    <row r="971" ht="15.75" customHeight="1">
      <c r="C971" s="1"/>
      <c r="D971" s="1"/>
      <c r="E971" s="1"/>
    </row>
    <row r="972" ht="15.75" customHeight="1">
      <c r="C972" s="1"/>
      <c r="D972" s="1"/>
      <c r="E972" s="1"/>
    </row>
    <row r="973" ht="15.75" customHeight="1">
      <c r="C973" s="1"/>
      <c r="D973" s="1"/>
      <c r="E973" s="1"/>
    </row>
    <row r="974" ht="15.75" customHeight="1">
      <c r="C974" s="1"/>
      <c r="D974" s="1"/>
      <c r="E974" s="1"/>
    </row>
    <row r="975" ht="15.75" customHeight="1">
      <c r="C975" s="1"/>
      <c r="D975" s="1"/>
      <c r="E975" s="1"/>
    </row>
    <row r="976" ht="15.75" customHeight="1">
      <c r="C976" s="1"/>
      <c r="D976" s="1"/>
      <c r="E976" s="1"/>
    </row>
    <row r="977" ht="15.75" customHeight="1">
      <c r="C977" s="1"/>
      <c r="D977" s="1"/>
      <c r="E977" s="1"/>
    </row>
    <row r="978" ht="15.75" customHeight="1">
      <c r="C978" s="1"/>
      <c r="D978" s="1"/>
      <c r="E978" s="1"/>
    </row>
    <row r="979" ht="15.75" customHeight="1">
      <c r="C979" s="1"/>
      <c r="D979" s="1"/>
      <c r="E979" s="1"/>
    </row>
    <row r="980" ht="15.75" customHeight="1">
      <c r="C980" s="1"/>
      <c r="D980" s="1"/>
      <c r="E980" s="1"/>
    </row>
    <row r="981" ht="15.75" customHeight="1">
      <c r="C981" s="1"/>
      <c r="D981" s="1"/>
      <c r="E981" s="1"/>
    </row>
    <row r="982" ht="15.75" customHeight="1">
      <c r="C982" s="1"/>
      <c r="D982" s="1"/>
      <c r="E982" s="1"/>
    </row>
    <row r="983" ht="15.75" customHeight="1">
      <c r="C983" s="1"/>
      <c r="D983" s="1"/>
      <c r="E983" s="1"/>
    </row>
    <row r="984" ht="15.75" customHeight="1">
      <c r="C984" s="1"/>
      <c r="D984" s="1"/>
      <c r="E984" s="1"/>
    </row>
    <row r="985" ht="15.75" customHeight="1">
      <c r="C985" s="1"/>
      <c r="D985" s="1"/>
      <c r="E985" s="1"/>
    </row>
    <row r="986" ht="15.75" customHeight="1">
      <c r="C986" s="1"/>
      <c r="D986" s="1"/>
      <c r="E986" s="1"/>
    </row>
    <row r="987" ht="15.75" customHeight="1">
      <c r="C987" s="1"/>
      <c r="D987" s="1"/>
      <c r="E987" s="1"/>
    </row>
    <row r="988" ht="15.75" customHeight="1">
      <c r="C988" s="1"/>
      <c r="D988" s="1"/>
      <c r="E988" s="1"/>
    </row>
    <row r="989" ht="15.75" customHeight="1">
      <c r="C989" s="1"/>
      <c r="D989" s="1"/>
      <c r="E989" s="1"/>
    </row>
    <row r="990" ht="15.75" customHeight="1">
      <c r="C990" s="1"/>
      <c r="D990" s="1"/>
      <c r="E990" s="1"/>
    </row>
    <row r="991" ht="15.75" customHeight="1">
      <c r="C991" s="1"/>
      <c r="D991" s="1"/>
      <c r="E991" s="1"/>
    </row>
    <row r="992" ht="15.75" customHeight="1">
      <c r="C992" s="1"/>
      <c r="D992" s="1"/>
      <c r="E992" s="1"/>
    </row>
    <row r="993" ht="15.75" customHeight="1">
      <c r="C993" s="1"/>
      <c r="D993" s="1"/>
      <c r="E993" s="1"/>
    </row>
    <row r="994" ht="15.75" customHeight="1">
      <c r="C994" s="1"/>
      <c r="D994" s="1"/>
      <c r="E994" s="1"/>
    </row>
    <row r="995" ht="15.75" customHeight="1">
      <c r="C995" s="1"/>
      <c r="D995" s="1"/>
      <c r="E995" s="1"/>
    </row>
    <row r="996" ht="15.75" customHeight="1">
      <c r="C996" s="1"/>
      <c r="D996" s="1"/>
      <c r="E996" s="1"/>
    </row>
    <row r="997" ht="15.75" customHeight="1">
      <c r="C997" s="1"/>
      <c r="D997" s="1"/>
      <c r="E997" s="1"/>
    </row>
  </sheetData>
  <printOptions/>
  <pageMargins bottom="0.75" footer="0.0" header="0.0" left="0.7" right="0.7" top="0.75"/>
  <pageSetup orientation="landscape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.14"/>
    <col customWidth="1" min="2" max="2" width="5.86"/>
    <col customWidth="1" min="3" max="3" width="23.57"/>
    <col customWidth="1" min="4" max="4" width="22.0"/>
    <col customWidth="1" min="5" max="5" width="3.71"/>
    <col customWidth="1" min="6" max="10" width="6.71"/>
    <col customWidth="1" min="11" max="11" width="3.71"/>
    <col customWidth="1" min="12" max="12" width="3.86"/>
    <col customWidth="1" min="13" max="13" width="3.71"/>
    <col customWidth="1" min="14" max="14" width="3.57"/>
    <col customWidth="1" min="15" max="15" width="2.86"/>
    <col customWidth="1" min="16" max="16" width="8.0"/>
    <col customWidth="1" min="17" max="17" width="28.0"/>
    <col customWidth="1" min="18" max="26" width="8.0"/>
  </cols>
  <sheetData>
    <row r="1" ht="15.75" customHeight="1">
      <c r="A1" s="13"/>
      <c r="B1" s="14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6"/>
      <c r="Q1" s="17" t="s">
        <v>8</v>
      </c>
    </row>
    <row r="2" ht="15.75" customHeight="1">
      <c r="A2" s="18"/>
      <c r="B2" s="19"/>
      <c r="C2" s="20" t="s">
        <v>9</v>
      </c>
      <c r="D2" s="19"/>
      <c r="E2" s="19"/>
      <c r="F2" s="19"/>
      <c r="G2" s="21" t="s">
        <v>10</v>
      </c>
      <c r="H2" s="22"/>
      <c r="I2" s="23" t="s">
        <v>11</v>
      </c>
      <c r="J2" s="24"/>
      <c r="K2" s="24"/>
      <c r="L2" s="24"/>
      <c r="M2" s="24"/>
      <c r="N2" s="25"/>
      <c r="O2" s="26"/>
      <c r="Q2" s="17" t="s">
        <v>12</v>
      </c>
    </row>
    <row r="3" ht="17.25" customHeight="1">
      <c r="A3" s="18"/>
      <c r="B3" s="27"/>
      <c r="C3" s="28" t="s">
        <v>13</v>
      </c>
      <c r="D3" s="19"/>
      <c r="E3" s="19"/>
      <c r="F3" s="19"/>
      <c r="G3" s="21" t="s">
        <v>14</v>
      </c>
      <c r="H3" s="22"/>
      <c r="I3" s="29" t="s">
        <v>1</v>
      </c>
      <c r="J3" s="24"/>
      <c r="K3" s="24"/>
      <c r="L3" s="24"/>
      <c r="M3" s="24"/>
      <c r="N3" s="25"/>
      <c r="O3" s="26"/>
      <c r="Q3" s="30"/>
      <c r="R3" s="30"/>
    </row>
    <row r="4">
      <c r="A4" s="18"/>
      <c r="B4" s="19"/>
      <c r="C4" s="31" t="s">
        <v>15</v>
      </c>
      <c r="D4" s="19"/>
      <c r="E4" s="19"/>
      <c r="F4" s="19"/>
      <c r="G4" s="21" t="s">
        <v>16</v>
      </c>
      <c r="H4" s="32"/>
      <c r="I4" s="29" t="s">
        <v>137</v>
      </c>
      <c r="J4" s="24"/>
      <c r="K4" s="24"/>
      <c r="L4" s="24"/>
      <c r="M4" s="24"/>
      <c r="N4" s="25"/>
      <c r="O4" s="26"/>
      <c r="Q4" s="30"/>
      <c r="R4" s="30"/>
    </row>
    <row r="5" ht="15.75" customHeight="1">
      <c r="A5" s="18"/>
      <c r="B5" s="19"/>
      <c r="C5" s="19"/>
      <c r="D5" s="19"/>
      <c r="E5" s="19"/>
      <c r="F5" s="19"/>
      <c r="G5" s="21" t="s">
        <v>18</v>
      </c>
      <c r="H5" s="22"/>
      <c r="I5" s="33" t="s">
        <v>19</v>
      </c>
      <c r="J5" s="24"/>
      <c r="K5" s="24"/>
      <c r="L5" s="34" t="s">
        <v>20</v>
      </c>
      <c r="M5" s="100"/>
      <c r="N5" s="25"/>
      <c r="O5" s="26"/>
      <c r="Q5" s="30"/>
      <c r="R5" s="30"/>
    </row>
    <row r="6">
      <c r="A6" s="18"/>
      <c r="B6" s="19"/>
      <c r="C6" s="36" t="s">
        <v>21</v>
      </c>
      <c r="D6" s="19"/>
      <c r="E6" s="19"/>
      <c r="F6" s="19"/>
      <c r="G6" s="36" t="s">
        <v>21</v>
      </c>
      <c r="H6" s="19"/>
      <c r="I6" s="19"/>
      <c r="J6" s="19"/>
      <c r="K6" s="19"/>
      <c r="L6" s="19"/>
      <c r="M6" s="19"/>
      <c r="N6" s="19"/>
      <c r="O6" s="37"/>
      <c r="Q6" s="30"/>
      <c r="R6" s="30"/>
    </row>
    <row r="7" ht="15.75" customHeight="1">
      <c r="A7" s="26"/>
      <c r="B7" s="38" t="s">
        <v>22</v>
      </c>
      <c r="C7" s="39" t="s">
        <v>136</v>
      </c>
      <c r="D7" s="25"/>
      <c r="E7" s="40"/>
      <c r="F7" s="41" t="s">
        <v>23</v>
      </c>
      <c r="G7" s="39" t="s">
        <v>135</v>
      </c>
      <c r="H7" s="24"/>
      <c r="I7" s="24"/>
      <c r="J7" s="24"/>
      <c r="K7" s="24"/>
      <c r="L7" s="24"/>
      <c r="M7" s="24"/>
      <c r="N7" s="25"/>
      <c r="O7" s="26"/>
      <c r="Q7" s="30"/>
      <c r="R7" s="30"/>
    </row>
    <row r="8">
      <c r="A8" s="26"/>
      <c r="B8" s="42" t="s">
        <v>25</v>
      </c>
      <c r="C8" s="43" t="s">
        <v>138</v>
      </c>
      <c r="D8" s="25"/>
      <c r="E8" s="44"/>
      <c r="F8" s="31" t="s">
        <v>27</v>
      </c>
      <c r="G8" s="43" t="s">
        <v>139</v>
      </c>
      <c r="H8" s="24"/>
      <c r="I8" s="24"/>
      <c r="J8" s="24"/>
      <c r="K8" s="24"/>
      <c r="L8" s="24"/>
      <c r="M8" s="24"/>
      <c r="N8" s="25"/>
      <c r="O8" s="26"/>
      <c r="Q8" s="30"/>
      <c r="R8" s="30"/>
    </row>
    <row r="9">
      <c r="A9" s="26"/>
      <c r="B9" s="45" t="s">
        <v>29</v>
      </c>
      <c r="C9" s="43" t="s">
        <v>140</v>
      </c>
      <c r="D9" s="25"/>
      <c r="E9" s="44"/>
      <c r="F9" s="46" t="s">
        <v>31</v>
      </c>
      <c r="G9" s="43" t="s">
        <v>141</v>
      </c>
      <c r="H9" s="24"/>
      <c r="I9" s="24"/>
      <c r="J9" s="24"/>
      <c r="K9" s="24"/>
      <c r="L9" s="24"/>
      <c r="M9" s="24"/>
      <c r="N9" s="25"/>
      <c r="O9" s="26"/>
      <c r="Q9" s="30"/>
      <c r="R9" s="30"/>
    </row>
    <row r="10">
      <c r="A10" s="18"/>
      <c r="B10" s="47" t="s">
        <v>33</v>
      </c>
      <c r="C10" s="48"/>
      <c r="D10" s="37"/>
      <c r="E10" s="49"/>
      <c r="F10" s="47" t="s">
        <v>33</v>
      </c>
      <c r="G10" s="19"/>
      <c r="H10" s="19"/>
      <c r="I10" s="19"/>
      <c r="J10" s="19"/>
      <c r="K10" s="19"/>
      <c r="L10" s="19"/>
      <c r="M10" s="19"/>
      <c r="N10" s="19"/>
      <c r="O10" s="37"/>
      <c r="Q10" s="30"/>
      <c r="R10" s="30"/>
    </row>
    <row r="11">
      <c r="A11" s="26"/>
      <c r="B11" s="42"/>
      <c r="C11" s="43" t="s">
        <v>138</v>
      </c>
      <c r="D11" s="25"/>
      <c r="E11" s="44"/>
      <c r="F11" s="31"/>
      <c r="G11" s="43" t="s">
        <v>141</v>
      </c>
      <c r="H11" s="24"/>
      <c r="I11" s="24"/>
      <c r="J11" s="24"/>
      <c r="K11" s="24"/>
      <c r="L11" s="24"/>
      <c r="M11" s="24"/>
      <c r="N11" s="25"/>
      <c r="O11" s="26"/>
      <c r="Q11" s="30"/>
      <c r="R11" s="30"/>
    </row>
    <row r="12">
      <c r="A12" s="26"/>
      <c r="B12" s="50"/>
      <c r="C12" s="43" t="s">
        <v>140</v>
      </c>
      <c r="D12" s="25"/>
      <c r="E12" s="44"/>
      <c r="F12" s="51"/>
      <c r="G12" s="43" t="s">
        <v>142</v>
      </c>
      <c r="H12" s="24"/>
      <c r="I12" s="24"/>
      <c r="J12" s="24"/>
      <c r="K12" s="24"/>
      <c r="L12" s="24"/>
      <c r="M12" s="24"/>
      <c r="N12" s="25"/>
      <c r="O12" s="26"/>
      <c r="Q12" s="30"/>
      <c r="R12" s="30"/>
    </row>
    <row r="13" ht="15.75" customHeight="1">
      <c r="A13" s="18"/>
      <c r="B13" s="19"/>
      <c r="C13" s="19"/>
      <c r="D13" s="19"/>
      <c r="E13" s="19"/>
      <c r="F13" s="52" t="s">
        <v>34</v>
      </c>
      <c r="G13" s="36"/>
      <c r="H13" s="36"/>
      <c r="I13" s="36"/>
      <c r="J13" s="19"/>
      <c r="K13" s="19"/>
      <c r="L13" s="19"/>
      <c r="M13" s="53"/>
      <c r="N13" s="19"/>
      <c r="O13" s="37"/>
      <c r="Q13" s="30"/>
      <c r="R13" s="30"/>
    </row>
    <row r="14">
      <c r="A14" s="18"/>
      <c r="B14" s="17" t="s">
        <v>35</v>
      </c>
      <c r="C14" s="19"/>
      <c r="D14" s="19"/>
      <c r="E14" s="19"/>
      <c r="F14" s="51" t="s">
        <v>36</v>
      </c>
      <c r="G14" s="51" t="s">
        <v>37</v>
      </c>
      <c r="H14" s="51" t="s">
        <v>38</v>
      </c>
      <c r="I14" s="51" t="s">
        <v>39</v>
      </c>
      <c r="J14" s="51" t="s">
        <v>40</v>
      </c>
      <c r="K14" s="54" t="s">
        <v>41</v>
      </c>
      <c r="L14" s="25"/>
      <c r="M14" s="55" t="s">
        <v>42</v>
      </c>
      <c r="N14" s="55" t="s">
        <v>43</v>
      </c>
      <c r="O14" s="26"/>
      <c r="R14" s="30"/>
    </row>
    <row r="15" ht="18.0" customHeight="1">
      <c r="A15" s="26"/>
      <c r="B15" s="51" t="s">
        <v>44</v>
      </c>
      <c r="C15" s="56" t="str">
        <f t="shared" ref="C15:C16" si="2">IF(C8&gt;"",C8&amp;" - "&amp;G8,"")</f>
        <v>Väisänen Veikko - Blomfelt Kaj</v>
      </c>
      <c r="D15" s="56"/>
      <c r="E15" s="57"/>
      <c r="F15" s="58">
        <v>-7.0</v>
      </c>
      <c r="G15" s="58">
        <v>-9.0</v>
      </c>
      <c r="H15" s="58">
        <v>-5.0</v>
      </c>
      <c r="I15" s="59"/>
      <c r="J15" s="59"/>
      <c r="K15" s="60">
        <f t="shared" ref="K15:K19" si="3">IF(ISBLANK(F15),"",COUNTIF(F15:J15,"&gt;=0"))</f>
        <v>0</v>
      </c>
      <c r="L15" s="61">
        <f t="shared" ref="L15:L19" si="4">IF(ISBLANK(F15),"",(IF(LEFT(F15,1)="-",1,0)+IF(LEFT(G15,1)="-",1,0)+IF(LEFT(H15,1)="-",1,0)+IF(LEFT(I15,1)="-",1,0)+IF(LEFT(J15,1)="-",1,0)))</f>
        <v>3</v>
      </c>
      <c r="M15" s="62" t="str">
        <f t="shared" ref="M15:N15" si="1">IF(K15=3,1,"")</f>
        <v/>
      </c>
      <c r="N15" s="63">
        <f t="shared" si="1"/>
        <v>1</v>
      </c>
      <c r="O15" s="26"/>
      <c r="Q15" s="30"/>
      <c r="R15" s="30"/>
    </row>
    <row r="16" ht="18.0" customHeight="1">
      <c r="A16" s="26"/>
      <c r="B16" s="51" t="s">
        <v>45</v>
      </c>
      <c r="C16" s="56" t="str">
        <f t="shared" si="2"/>
        <v>Niukkanen Pentti - Kirveskari Antti</v>
      </c>
      <c r="D16" s="56"/>
      <c r="E16" s="57"/>
      <c r="F16" s="64">
        <v>-2.0</v>
      </c>
      <c r="G16" s="58">
        <v>-6.0</v>
      </c>
      <c r="H16" s="58">
        <v>-11.0</v>
      </c>
      <c r="I16" s="59"/>
      <c r="J16" s="59"/>
      <c r="K16" s="60">
        <f t="shared" si="3"/>
        <v>0</v>
      </c>
      <c r="L16" s="61">
        <f t="shared" si="4"/>
        <v>3</v>
      </c>
      <c r="M16" s="62" t="str">
        <f t="shared" ref="M16:N16" si="5">IF(K16=3,1,"")</f>
        <v/>
      </c>
      <c r="N16" s="63">
        <f t="shared" si="5"/>
        <v>1</v>
      </c>
      <c r="O16" s="26"/>
      <c r="Q16" s="30"/>
      <c r="R16" s="30"/>
    </row>
    <row r="17" ht="18.0" customHeight="1">
      <c r="A17" s="26"/>
      <c r="B17" s="65" t="s">
        <v>46</v>
      </c>
      <c r="C17" s="66" t="str">
        <f>IF(C11&gt;"",C11&amp;" / "&amp;C12,"")</f>
        <v>Väisänen Veikko / Niukkanen Pentti</v>
      </c>
      <c r="D17" s="67" t="str">
        <f>IF(G11&gt;"",G11&amp;" / "&amp;G12,"")</f>
        <v>Kirveskari Antti / Leino Jukka</v>
      </c>
      <c r="E17" s="68"/>
      <c r="F17" s="69">
        <v>-9.0</v>
      </c>
      <c r="G17" s="70">
        <v>-2.0</v>
      </c>
      <c r="H17" s="71">
        <v>5.0</v>
      </c>
      <c r="I17" s="71">
        <v>11.0</v>
      </c>
      <c r="J17" s="71">
        <v>-9.0</v>
      </c>
      <c r="K17" s="60">
        <f t="shared" si="3"/>
        <v>2</v>
      </c>
      <c r="L17" s="61">
        <f t="shared" si="4"/>
        <v>3</v>
      </c>
      <c r="M17" s="62" t="str">
        <f t="shared" ref="M17:N17" si="6">IF(K17=3,1,"")</f>
        <v/>
      </c>
      <c r="N17" s="63">
        <f t="shared" si="6"/>
        <v>1</v>
      </c>
      <c r="O17" s="26"/>
      <c r="Q17" s="30"/>
      <c r="R17" s="30"/>
    </row>
    <row r="18" ht="18.0" customHeight="1">
      <c r="A18" s="26"/>
      <c r="B18" s="51" t="s">
        <v>47</v>
      </c>
      <c r="C18" s="56" t="str">
        <f>IF(C8&gt;"",C8&amp;" - "&amp;G9,"")</f>
        <v>Väisänen Veikko - Kirveskari Antti</v>
      </c>
      <c r="D18" s="56"/>
      <c r="E18" s="57"/>
      <c r="F18" s="95"/>
      <c r="G18" s="59"/>
      <c r="H18" s="59"/>
      <c r="I18" s="59"/>
      <c r="J18" s="59"/>
      <c r="K18" s="60" t="str">
        <f t="shared" si="3"/>
        <v/>
      </c>
      <c r="L18" s="61" t="str">
        <f t="shared" si="4"/>
        <v/>
      </c>
      <c r="M18" s="62" t="str">
        <f t="shared" ref="M18:N18" si="7">IF(K18=3,1,"")</f>
        <v/>
      </c>
      <c r="N18" s="63" t="str">
        <f t="shared" si="7"/>
        <v/>
      </c>
      <c r="O18" s="26"/>
      <c r="Q18" s="30"/>
      <c r="R18" s="30"/>
    </row>
    <row r="19" ht="18.0" customHeight="1">
      <c r="A19" s="26"/>
      <c r="B19" s="51" t="s">
        <v>48</v>
      </c>
      <c r="C19" s="56" t="str">
        <f>IF(C9&gt;"",C9&amp;" - "&amp;G8,"")</f>
        <v>Niukkanen Pentti - Blomfelt Kaj</v>
      </c>
      <c r="D19" s="56"/>
      <c r="E19" s="57"/>
      <c r="F19" s="59"/>
      <c r="G19" s="59"/>
      <c r="H19" s="59"/>
      <c r="I19" s="59"/>
      <c r="J19" s="59"/>
      <c r="K19" s="60" t="str">
        <f t="shared" si="3"/>
        <v/>
      </c>
      <c r="L19" s="74" t="str">
        <f t="shared" si="4"/>
        <v/>
      </c>
      <c r="M19" s="62" t="str">
        <f t="shared" ref="M19:N19" si="8">IF(K19=3,1,"")</f>
        <v/>
      </c>
      <c r="N19" s="63" t="str">
        <f t="shared" si="8"/>
        <v/>
      </c>
      <c r="O19" s="26"/>
      <c r="Q19" s="30"/>
      <c r="R19" s="30"/>
    </row>
    <row r="20" ht="16.5" customHeight="1">
      <c r="A20" s="18"/>
      <c r="B20" s="19"/>
      <c r="C20" s="19"/>
      <c r="D20" s="19"/>
      <c r="E20" s="19"/>
      <c r="F20" s="19"/>
      <c r="G20" s="19"/>
      <c r="H20" s="19"/>
      <c r="I20" s="75" t="s">
        <v>49</v>
      </c>
      <c r="J20" s="32"/>
      <c r="K20" s="76" t="str">
        <f t="shared" ref="K20:M20" si="9">IF(ISBLANK(D15),"",SUM(K15:K19))</f>
        <v/>
      </c>
      <c r="L20" s="77" t="str">
        <f t="shared" si="9"/>
        <v/>
      </c>
      <c r="M20" s="78">
        <f t="shared" si="9"/>
        <v>0</v>
      </c>
      <c r="N20" s="79">
        <f>IF(ISBLANK(F15),"",SUM(N15:N19))</f>
        <v>3</v>
      </c>
      <c r="O20" s="26"/>
      <c r="Q20" s="30"/>
      <c r="R20" s="30"/>
    </row>
    <row r="21" ht="15.75" customHeight="1">
      <c r="A21" s="18"/>
      <c r="B21" s="20" t="s">
        <v>50</v>
      </c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37"/>
      <c r="Q21" s="30"/>
      <c r="R21" s="30"/>
    </row>
    <row r="22" ht="15.75" customHeight="1">
      <c r="A22" s="18"/>
      <c r="B22" s="80" t="s">
        <v>51</v>
      </c>
      <c r="C22" s="80"/>
      <c r="D22" s="80" t="s">
        <v>52</v>
      </c>
      <c r="E22" s="80"/>
      <c r="F22" s="80"/>
      <c r="G22" s="80" t="s">
        <v>53</v>
      </c>
      <c r="H22" s="80"/>
      <c r="I22" s="80"/>
      <c r="J22" s="17" t="s">
        <v>54</v>
      </c>
      <c r="K22" s="19"/>
      <c r="L22" s="19"/>
      <c r="M22" s="19"/>
      <c r="N22" s="19"/>
      <c r="O22" s="37"/>
      <c r="Q22" s="30"/>
      <c r="R22" s="30"/>
    </row>
    <row r="23" ht="18.75" customHeight="1">
      <c r="A23" s="18"/>
      <c r="B23" s="19"/>
      <c r="C23" s="19"/>
      <c r="D23" s="19"/>
      <c r="E23" s="19"/>
      <c r="F23" s="19"/>
      <c r="G23" s="19"/>
      <c r="H23" s="19"/>
      <c r="I23" s="19"/>
      <c r="J23" s="81" t="str">
        <f>IF(M20=3,C7,IF(N20=3,G7,""))</f>
        <v>TuTo</v>
      </c>
      <c r="K23" s="82"/>
      <c r="L23" s="82"/>
      <c r="M23" s="82"/>
      <c r="N23" s="83"/>
      <c r="O23" s="26"/>
      <c r="Q23" s="30"/>
      <c r="R23" s="30"/>
    </row>
    <row r="24" ht="18.0" customHeight="1">
      <c r="A24" s="84"/>
      <c r="B24" s="85"/>
      <c r="C24" s="85"/>
      <c r="D24" s="85"/>
      <c r="E24" s="85"/>
      <c r="F24" s="85"/>
      <c r="G24" s="85"/>
      <c r="H24" s="85"/>
      <c r="I24" s="85"/>
      <c r="J24" s="86"/>
      <c r="K24" s="86"/>
      <c r="L24" s="86"/>
      <c r="M24" s="86"/>
      <c r="N24" s="86"/>
      <c r="O24" s="87"/>
      <c r="Q24" s="30"/>
      <c r="R24" s="30"/>
    </row>
    <row r="25" ht="15.75" customHeight="1">
      <c r="B25" s="88" t="s">
        <v>55</v>
      </c>
      <c r="Q25" s="30"/>
      <c r="R25" s="30"/>
    </row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</sheetData>
  <mergeCells count="17">
    <mergeCell ref="G7:N7"/>
    <mergeCell ref="G8:N8"/>
    <mergeCell ref="C9:D9"/>
    <mergeCell ref="G9:N9"/>
    <mergeCell ref="C11:D11"/>
    <mergeCell ref="G11:N11"/>
    <mergeCell ref="C12:D12"/>
    <mergeCell ref="G12:N12"/>
    <mergeCell ref="K14:L14"/>
    <mergeCell ref="J23:N23"/>
    <mergeCell ref="I2:N2"/>
    <mergeCell ref="I3:N3"/>
    <mergeCell ref="I4:N4"/>
    <mergeCell ref="I5:K5"/>
    <mergeCell ref="M5:N5"/>
    <mergeCell ref="C7:D7"/>
    <mergeCell ref="C8:D8"/>
  </mergeCell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.14"/>
    <col customWidth="1" min="2" max="2" width="5.86"/>
    <col customWidth="1" min="3" max="3" width="23.57"/>
    <col customWidth="1" min="4" max="4" width="22.0"/>
    <col customWidth="1" min="5" max="5" width="3.71"/>
    <col customWidth="1" min="6" max="10" width="6.71"/>
    <col customWidth="1" min="11" max="11" width="3.71"/>
    <col customWidth="1" min="12" max="12" width="3.86"/>
    <col customWidth="1" min="13" max="13" width="3.71"/>
    <col customWidth="1" min="14" max="14" width="3.57"/>
    <col customWidth="1" min="15" max="15" width="2.86"/>
    <col customWidth="1" min="16" max="16" width="8.0"/>
    <col customWidth="1" min="17" max="17" width="28.0"/>
    <col customWidth="1" min="18" max="26" width="8.0"/>
  </cols>
  <sheetData>
    <row r="1" ht="15.75" customHeight="1">
      <c r="A1" s="13"/>
      <c r="B1" s="14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6"/>
      <c r="Q1" s="17" t="s">
        <v>8</v>
      </c>
    </row>
    <row r="2" ht="15.75" customHeight="1">
      <c r="A2" s="18"/>
      <c r="B2" s="19"/>
      <c r="C2" s="20" t="s">
        <v>9</v>
      </c>
      <c r="D2" s="19"/>
      <c r="E2" s="19"/>
      <c r="F2" s="19"/>
      <c r="G2" s="21" t="s">
        <v>10</v>
      </c>
      <c r="H2" s="22"/>
      <c r="I2" s="23" t="s">
        <v>11</v>
      </c>
      <c r="J2" s="24"/>
      <c r="K2" s="24"/>
      <c r="L2" s="24"/>
      <c r="M2" s="24"/>
      <c r="N2" s="25"/>
      <c r="O2" s="26"/>
      <c r="Q2" s="17" t="s">
        <v>12</v>
      </c>
    </row>
    <row r="3" ht="17.25" customHeight="1">
      <c r="A3" s="18"/>
      <c r="B3" s="27"/>
      <c r="C3" s="28" t="s">
        <v>13</v>
      </c>
      <c r="D3" s="19"/>
      <c r="E3" s="19"/>
      <c r="F3" s="19"/>
      <c r="G3" s="21" t="s">
        <v>14</v>
      </c>
      <c r="H3" s="22"/>
      <c r="I3" s="29" t="s">
        <v>1</v>
      </c>
      <c r="J3" s="24"/>
      <c r="K3" s="24"/>
      <c r="L3" s="24"/>
      <c r="M3" s="24"/>
      <c r="N3" s="25"/>
      <c r="O3" s="26"/>
      <c r="Q3" s="30"/>
      <c r="R3" s="30"/>
    </row>
    <row r="4">
      <c r="A4" s="18"/>
      <c r="B4" s="19"/>
      <c r="C4" s="31" t="s">
        <v>15</v>
      </c>
      <c r="D4" s="19"/>
      <c r="E4" s="19"/>
      <c r="F4" s="19"/>
      <c r="G4" s="21" t="s">
        <v>16</v>
      </c>
      <c r="H4" s="32"/>
      <c r="I4" s="29" t="s">
        <v>17</v>
      </c>
      <c r="J4" s="24"/>
      <c r="K4" s="24"/>
      <c r="L4" s="24"/>
      <c r="M4" s="24"/>
      <c r="N4" s="25"/>
      <c r="O4" s="26"/>
      <c r="Q4" s="30"/>
      <c r="R4" s="30"/>
    </row>
    <row r="5" ht="15.75" customHeight="1">
      <c r="A5" s="18"/>
      <c r="B5" s="19"/>
      <c r="C5" s="19"/>
      <c r="D5" s="19"/>
      <c r="E5" s="19"/>
      <c r="F5" s="19"/>
      <c r="G5" s="21" t="s">
        <v>18</v>
      </c>
      <c r="H5" s="22"/>
      <c r="I5" s="33" t="s">
        <v>19</v>
      </c>
      <c r="J5" s="24"/>
      <c r="K5" s="24"/>
      <c r="L5" s="34" t="s">
        <v>20</v>
      </c>
      <c r="M5" s="35">
        <v>0.6041666666666666</v>
      </c>
      <c r="N5" s="25"/>
      <c r="O5" s="26"/>
      <c r="Q5" s="30"/>
      <c r="R5" s="30"/>
    </row>
    <row r="6">
      <c r="A6" s="18"/>
      <c r="B6" s="19"/>
      <c r="C6" s="36" t="s">
        <v>21</v>
      </c>
      <c r="D6" s="19"/>
      <c r="E6" s="19"/>
      <c r="F6" s="19"/>
      <c r="G6" s="36" t="s">
        <v>21</v>
      </c>
      <c r="H6" s="19"/>
      <c r="I6" s="19"/>
      <c r="J6" s="19"/>
      <c r="K6" s="19"/>
      <c r="L6" s="19"/>
      <c r="M6" s="19"/>
      <c r="N6" s="19"/>
      <c r="O6" s="37"/>
      <c r="Q6" s="30"/>
      <c r="R6" s="30"/>
    </row>
    <row r="7" ht="15.75" customHeight="1">
      <c r="A7" s="26"/>
      <c r="B7" s="38" t="s">
        <v>22</v>
      </c>
      <c r="C7" s="39" t="s">
        <v>1</v>
      </c>
      <c r="D7" s="25"/>
      <c r="E7" s="40"/>
      <c r="F7" s="41" t="s">
        <v>23</v>
      </c>
      <c r="G7" s="39" t="s">
        <v>24</v>
      </c>
      <c r="H7" s="24"/>
      <c r="I7" s="24"/>
      <c r="J7" s="24"/>
      <c r="K7" s="24"/>
      <c r="L7" s="24"/>
      <c r="M7" s="24"/>
      <c r="N7" s="25"/>
      <c r="O7" s="26"/>
      <c r="Q7" s="30"/>
      <c r="R7" s="30"/>
    </row>
    <row r="8">
      <c r="A8" s="26"/>
      <c r="B8" s="42" t="s">
        <v>25</v>
      </c>
      <c r="C8" s="43" t="s">
        <v>26</v>
      </c>
      <c r="D8" s="25"/>
      <c r="E8" s="44"/>
      <c r="F8" s="31" t="s">
        <v>27</v>
      </c>
      <c r="G8" s="43" t="s">
        <v>28</v>
      </c>
      <c r="H8" s="24"/>
      <c r="I8" s="24"/>
      <c r="J8" s="24"/>
      <c r="K8" s="24"/>
      <c r="L8" s="24"/>
      <c r="M8" s="24"/>
      <c r="N8" s="25"/>
      <c r="O8" s="26"/>
      <c r="Q8" s="30"/>
      <c r="R8" s="30"/>
    </row>
    <row r="9">
      <c r="A9" s="26"/>
      <c r="B9" s="45" t="s">
        <v>29</v>
      </c>
      <c r="C9" s="43" t="s">
        <v>30</v>
      </c>
      <c r="D9" s="25"/>
      <c r="E9" s="44"/>
      <c r="F9" s="46" t="s">
        <v>31</v>
      </c>
      <c r="G9" s="43" t="s">
        <v>32</v>
      </c>
      <c r="H9" s="24"/>
      <c r="I9" s="24"/>
      <c r="J9" s="24"/>
      <c r="K9" s="24"/>
      <c r="L9" s="24"/>
      <c r="M9" s="24"/>
      <c r="N9" s="25"/>
      <c r="O9" s="26"/>
      <c r="Q9" s="30"/>
      <c r="R9" s="30"/>
    </row>
    <row r="10">
      <c r="A10" s="18"/>
      <c r="B10" s="47" t="s">
        <v>33</v>
      </c>
      <c r="C10" s="48"/>
      <c r="D10" s="37"/>
      <c r="E10" s="49"/>
      <c r="F10" s="47" t="s">
        <v>33</v>
      </c>
      <c r="G10" s="19"/>
      <c r="H10" s="19"/>
      <c r="I10" s="19"/>
      <c r="J10" s="19"/>
      <c r="K10" s="19"/>
      <c r="L10" s="19"/>
      <c r="M10" s="19"/>
      <c r="N10" s="19"/>
      <c r="O10" s="37"/>
      <c r="Q10" s="30"/>
      <c r="R10" s="30"/>
    </row>
    <row r="11">
      <c r="A11" s="26"/>
      <c r="B11" s="42"/>
      <c r="C11" s="43" t="s">
        <v>26</v>
      </c>
      <c r="D11" s="25"/>
      <c r="E11" s="44"/>
      <c r="F11" s="31"/>
      <c r="G11" s="43" t="s">
        <v>28</v>
      </c>
      <c r="H11" s="24"/>
      <c r="I11" s="24"/>
      <c r="J11" s="24"/>
      <c r="K11" s="24"/>
      <c r="L11" s="24"/>
      <c r="M11" s="24"/>
      <c r="N11" s="25"/>
      <c r="O11" s="26"/>
      <c r="Q11" s="30"/>
      <c r="R11" s="30"/>
    </row>
    <row r="12">
      <c r="A12" s="26"/>
      <c r="B12" s="50"/>
      <c r="C12" s="43" t="s">
        <v>30</v>
      </c>
      <c r="D12" s="25"/>
      <c r="E12" s="44"/>
      <c r="F12" s="51"/>
      <c r="G12" s="43" t="s">
        <v>32</v>
      </c>
      <c r="H12" s="24"/>
      <c r="I12" s="24"/>
      <c r="J12" s="24"/>
      <c r="K12" s="24"/>
      <c r="L12" s="24"/>
      <c r="M12" s="24"/>
      <c r="N12" s="25"/>
      <c r="O12" s="26"/>
      <c r="Q12" s="30"/>
      <c r="R12" s="30"/>
    </row>
    <row r="13" ht="15.75" customHeight="1">
      <c r="A13" s="18"/>
      <c r="B13" s="19"/>
      <c r="C13" s="19"/>
      <c r="D13" s="19"/>
      <c r="E13" s="19"/>
      <c r="F13" s="52" t="s">
        <v>34</v>
      </c>
      <c r="G13" s="36"/>
      <c r="H13" s="36"/>
      <c r="I13" s="36"/>
      <c r="J13" s="19"/>
      <c r="K13" s="19"/>
      <c r="L13" s="19"/>
      <c r="M13" s="53"/>
      <c r="N13" s="19"/>
      <c r="O13" s="37"/>
      <c r="Q13" s="30"/>
      <c r="R13" s="30"/>
    </row>
    <row r="14">
      <c r="A14" s="18"/>
      <c r="B14" s="17" t="s">
        <v>35</v>
      </c>
      <c r="C14" s="19"/>
      <c r="D14" s="19"/>
      <c r="E14" s="19"/>
      <c r="F14" s="51" t="s">
        <v>36</v>
      </c>
      <c r="G14" s="51" t="s">
        <v>37</v>
      </c>
      <c r="H14" s="51" t="s">
        <v>38</v>
      </c>
      <c r="I14" s="51" t="s">
        <v>39</v>
      </c>
      <c r="J14" s="51" t="s">
        <v>40</v>
      </c>
      <c r="K14" s="54" t="s">
        <v>41</v>
      </c>
      <c r="L14" s="25"/>
      <c r="M14" s="55" t="s">
        <v>42</v>
      </c>
      <c r="N14" s="55" t="s">
        <v>43</v>
      </c>
      <c r="O14" s="26"/>
      <c r="R14" s="30"/>
    </row>
    <row r="15" ht="18.0" customHeight="1">
      <c r="A15" s="26"/>
      <c r="B15" s="51" t="s">
        <v>44</v>
      </c>
      <c r="C15" s="56" t="str">
        <f t="shared" ref="C15:C16" si="2">IF(C8&gt;"",C8&amp;" - "&amp;G8,"")</f>
        <v>Savolainen Marko - Peltonen Jyri</v>
      </c>
      <c r="D15" s="56"/>
      <c r="E15" s="57"/>
      <c r="F15" s="58">
        <v>10.0</v>
      </c>
      <c r="G15" s="58">
        <v>7.0</v>
      </c>
      <c r="H15" s="58">
        <v>2.0</v>
      </c>
      <c r="I15" s="59"/>
      <c r="J15" s="59"/>
      <c r="K15" s="60">
        <f t="shared" ref="K15:K19" si="3">IF(ISBLANK(F15),"",COUNTIF(F15:J15,"&gt;=0"))</f>
        <v>3</v>
      </c>
      <c r="L15" s="61">
        <f t="shared" ref="L15:L19" si="4">IF(ISBLANK(F15),"",(IF(LEFT(F15,1)="-",1,0)+IF(LEFT(G15,1)="-",1,0)+IF(LEFT(H15,1)="-",1,0)+IF(LEFT(I15,1)="-",1,0)+IF(LEFT(J15,1)="-",1,0)))</f>
        <v>0</v>
      </c>
      <c r="M15" s="62">
        <f t="shared" ref="M15:N15" si="1">IF(K15=3,1,"")</f>
        <v>1</v>
      </c>
      <c r="N15" s="63" t="str">
        <f t="shared" si="1"/>
        <v/>
      </c>
      <c r="O15" s="26"/>
      <c r="Q15" s="30"/>
      <c r="R15" s="30"/>
    </row>
    <row r="16" ht="18.0" customHeight="1">
      <c r="A16" s="26"/>
      <c r="B16" s="51" t="s">
        <v>45</v>
      </c>
      <c r="C16" s="56" t="str">
        <f t="shared" si="2"/>
        <v>Reijola Timo - Cong Xisheng</v>
      </c>
      <c r="D16" s="56"/>
      <c r="E16" s="57"/>
      <c r="F16" s="64">
        <v>12.0</v>
      </c>
      <c r="G16" s="58">
        <v>-7.0</v>
      </c>
      <c r="H16" s="58">
        <v>8.0</v>
      </c>
      <c r="I16" s="58">
        <v>-4.0</v>
      </c>
      <c r="J16" s="58">
        <v>-8.0</v>
      </c>
      <c r="K16" s="60">
        <f t="shared" si="3"/>
        <v>2</v>
      </c>
      <c r="L16" s="61">
        <f t="shared" si="4"/>
        <v>3</v>
      </c>
      <c r="M16" s="62" t="str">
        <f t="shared" ref="M16:N16" si="5">IF(K16=3,1,"")</f>
        <v/>
      </c>
      <c r="N16" s="63">
        <f t="shared" si="5"/>
        <v>1</v>
      </c>
      <c r="O16" s="26"/>
      <c r="Q16" s="30"/>
      <c r="R16" s="30"/>
    </row>
    <row r="17" ht="18.0" customHeight="1">
      <c r="A17" s="26"/>
      <c r="B17" s="65" t="s">
        <v>46</v>
      </c>
      <c r="C17" s="66" t="str">
        <f>IF(C11&gt;"",C11&amp;" / "&amp;C12,"")</f>
        <v>Savolainen Marko / Reijola Timo</v>
      </c>
      <c r="D17" s="67" t="str">
        <f>IF(G11&gt;"",G11&amp;" / "&amp;G12,"")</f>
        <v>Peltonen Jyri / Cong Xisheng</v>
      </c>
      <c r="E17" s="68"/>
      <c r="F17" s="69">
        <v>8.0</v>
      </c>
      <c r="G17" s="70">
        <v>9.0</v>
      </c>
      <c r="H17" s="71">
        <v>5.0</v>
      </c>
      <c r="I17" s="72"/>
      <c r="J17" s="72"/>
      <c r="K17" s="60">
        <f t="shared" si="3"/>
        <v>3</v>
      </c>
      <c r="L17" s="61">
        <f t="shared" si="4"/>
        <v>0</v>
      </c>
      <c r="M17" s="62">
        <f t="shared" ref="M17:N17" si="6">IF(K17=3,1,"")</f>
        <v>1</v>
      </c>
      <c r="N17" s="63" t="str">
        <f t="shared" si="6"/>
        <v/>
      </c>
      <c r="O17" s="26"/>
      <c r="Q17" s="30"/>
      <c r="R17" s="30"/>
    </row>
    <row r="18" ht="18.0" customHeight="1">
      <c r="A18" s="26"/>
      <c r="B18" s="51" t="s">
        <v>47</v>
      </c>
      <c r="C18" s="56" t="str">
        <f>IF(C8&gt;"",C8&amp;" - "&amp;G9,"")</f>
        <v>Savolainen Marko - Cong Xisheng</v>
      </c>
      <c r="D18" s="56"/>
      <c r="E18" s="57"/>
      <c r="F18" s="73">
        <v>4.0</v>
      </c>
      <c r="G18" s="58">
        <v>8.0</v>
      </c>
      <c r="H18" s="58">
        <v>4.0</v>
      </c>
      <c r="I18" s="59"/>
      <c r="J18" s="59"/>
      <c r="K18" s="60">
        <f t="shared" si="3"/>
        <v>3</v>
      </c>
      <c r="L18" s="61">
        <f t="shared" si="4"/>
        <v>0</v>
      </c>
      <c r="M18" s="62">
        <f t="shared" ref="M18:N18" si="7">IF(K18=3,1,"")</f>
        <v>1</v>
      </c>
      <c r="N18" s="63" t="str">
        <f t="shared" si="7"/>
        <v/>
      </c>
      <c r="O18" s="26"/>
      <c r="Q18" s="30"/>
      <c r="R18" s="30"/>
    </row>
    <row r="19" ht="18.0" customHeight="1">
      <c r="A19" s="26"/>
      <c r="B19" s="51" t="s">
        <v>48</v>
      </c>
      <c r="C19" s="56" t="str">
        <f>IF(C9&gt;"",C9&amp;" - "&amp;G8,"")</f>
        <v>Reijola Timo - Peltonen Jyri</v>
      </c>
      <c r="D19" s="56"/>
      <c r="E19" s="57"/>
      <c r="F19" s="59"/>
      <c r="G19" s="59"/>
      <c r="H19" s="59"/>
      <c r="I19" s="59"/>
      <c r="J19" s="59"/>
      <c r="K19" s="60" t="str">
        <f t="shared" si="3"/>
        <v/>
      </c>
      <c r="L19" s="74" t="str">
        <f t="shared" si="4"/>
        <v/>
      </c>
      <c r="M19" s="62" t="str">
        <f t="shared" ref="M19:N19" si="8">IF(K19=3,1,"")</f>
        <v/>
      </c>
      <c r="N19" s="63" t="str">
        <f t="shared" si="8"/>
        <v/>
      </c>
      <c r="O19" s="26"/>
      <c r="Q19" s="30"/>
      <c r="R19" s="30"/>
    </row>
    <row r="20" ht="16.5" customHeight="1">
      <c r="A20" s="18"/>
      <c r="B20" s="19"/>
      <c r="C20" s="19"/>
      <c r="D20" s="19"/>
      <c r="E20" s="19"/>
      <c r="F20" s="19"/>
      <c r="G20" s="19"/>
      <c r="H20" s="19"/>
      <c r="I20" s="75" t="s">
        <v>49</v>
      </c>
      <c r="J20" s="32"/>
      <c r="K20" s="76" t="str">
        <f t="shared" ref="K20:M20" si="9">IF(ISBLANK(D15),"",SUM(K15:K19))</f>
        <v/>
      </c>
      <c r="L20" s="77" t="str">
        <f t="shared" si="9"/>
        <v/>
      </c>
      <c r="M20" s="78">
        <f t="shared" si="9"/>
        <v>3</v>
      </c>
      <c r="N20" s="79">
        <f>IF(ISBLANK(F15),"",SUM(N15:N19))</f>
        <v>1</v>
      </c>
      <c r="O20" s="26"/>
      <c r="Q20" s="30"/>
      <c r="R20" s="30"/>
    </row>
    <row r="21" ht="15.75" customHeight="1">
      <c r="A21" s="18"/>
      <c r="B21" s="20" t="s">
        <v>50</v>
      </c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37"/>
      <c r="Q21" s="30"/>
      <c r="R21" s="30"/>
    </row>
    <row r="22" ht="15.75" customHeight="1">
      <c r="A22" s="18"/>
      <c r="B22" s="80" t="s">
        <v>51</v>
      </c>
      <c r="C22" s="80"/>
      <c r="D22" s="80" t="s">
        <v>52</v>
      </c>
      <c r="E22" s="80"/>
      <c r="F22" s="80"/>
      <c r="G22" s="80" t="s">
        <v>53</v>
      </c>
      <c r="H22" s="80"/>
      <c r="I22" s="80"/>
      <c r="J22" s="17" t="s">
        <v>54</v>
      </c>
      <c r="K22" s="19"/>
      <c r="L22" s="19"/>
      <c r="M22" s="19"/>
      <c r="N22" s="19"/>
      <c r="O22" s="37"/>
      <c r="Q22" s="30"/>
      <c r="R22" s="30"/>
    </row>
    <row r="23" ht="18.75" customHeight="1">
      <c r="A23" s="18"/>
      <c r="B23" s="19"/>
      <c r="C23" s="19"/>
      <c r="D23" s="19"/>
      <c r="E23" s="19"/>
      <c r="F23" s="19"/>
      <c r="G23" s="19"/>
      <c r="H23" s="19"/>
      <c r="I23" s="19"/>
      <c r="J23" s="81" t="str">
        <f>IF(M20=3,C7,IF(N20=3,G7,""))</f>
        <v>BK</v>
      </c>
      <c r="K23" s="82"/>
      <c r="L23" s="82"/>
      <c r="M23" s="82"/>
      <c r="N23" s="83"/>
      <c r="O23" s="26"/>
      <c r="Q23" s="30"/>
      <c r="R23" s="30"/>
    </row>
    <row r="24" ht="18.0" customHeight="1">
      <c r="A24" s="84"/>
      <c r="B24" s="85"/>
      <c r="C24" s="85"/>
      <c r="D24" s="85"/>
      <c r="E24" s="85"/>
      <c r="F24" s="85"/>
      <c r="G24" s="85"/>
      <c r="H24" s="85"/>
      <c r="I24" s="85"/>
      <c r="J24" s="86"/>
      <c r="K24" s="86"/>
      <c r="L24" s="86"/>
      <c r="M24" s="86"/>
      <c r="N24" s="86"/>
      <c r="O24" s="87"/>
      <c r="Q24" s="30"/>
      <c r="R24" s="30"/>
    </row>
    <row r="25" ht="15.75" customHeight="1">
      <c r="B25" s="88" t="s">
        <v>55</v>
      </c>
      <c r="Q25" s="30"/>
      <c r="R25" s="30"/>
    </row>
    <row r="26" ht="15.75" customHeight="1">
      <c r="A26" s="13"/>
      <c r="B26" s="14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6"/>
      <c r="Q26" s="17" t="s">
        <v>8</v>
      </c>
    </row>
    <row r="27" ht="15.75" customHeight="1">
      <c r="A27" s="18"/>
      <c r="B27" s="19"/>
      <c r="C27" s="20" t="s">
        <v>9</v>
      </c>
      <c r="D27" s="19"/>
      <c r="E27" s="19"/>
      <c r="F27" s="19"/>
      <c r="G27" s="21" t="s">
        <v>10</v>
      </c>
      <c r="H27" s="22"/>
      <c r="I27" s="23" t="s">
        <v>11</v>
      </c>
      <c r="J27" s="24"/>
      <c r="K27" s="24"/>
      <c r="L27" s="24"/>
      <c r="M27" s="24"/>
      <c r="N27" s="25"/>
      <c r="O27" s="26"/>
      <c r="Q27" s="17" t="s">
        <v>12</v>
      </c>
    </row>
    <row r="28" ht="17.25" customHeight="1">
      <c r="A28" s="18"/>
      <c r="B28" s="27"/>
      <c r="C28" s="28" t="s">
        <v>13</v>
      </c>
      <c r="D28" s="19"/>
      <c r="E28" s="19"/>
      <c r="F28" s="19"/>
      <c r="G28" s="21" t="s">
        <v>14</v>
      </c>
      <c r="H28" s="22"/>
      <c r="I28" s="29" t="s">
        <v>1</v>
      </c>
      <c r="J28" s="24"/>
      <c r="K28" s="24"/>
      <c r="L28" s="24"/>
      <c r="M28" s="24"/>
      <c r="N28" s="25"/>
      <c r="O28" s="26"/>
      <c r="Q28" s="30"/>
      <c r="R28" s="30"/>
    </row>
    <row r="29" ht="15.75" customHeight="1">
      <c r="A29" s="18"/>
      <c r="B29" s="19"/>
      <c r="C29" s="31" t="s">
        <v>15</v>
      </c>
      <c r="D29" s="19"/>
      <c r="E29" s="19"/>
      <c r="F29" s="19"/>
      <c r="G29" s="21" t="s">
        <v>16</v>
      </c>
      <c r="H29" s="32"/>
      <c r="I29" s="29" t="s">
        <v>17</v>
      </c>
      <c r="J29" s="24"/>
      <c r="K29" s="24"/>
      <c r="L29" s="24"/>
      <c r="M29" s="24"/>
      <c r="N29" s="25"/>
      <c r="O29" s="26"/>
      <c r="Q29" s="30"/>
      <c r="R29" s="30"/>
    </row>
    <row r="30" ht="15.75" customHeight="1">
      <c r="A30" s="18"/>
      <c r="B30" s="19"/>
      <c r="C30" s="19"/>
      <c r="D30" s="19"/>
      <c r="E30" s="19"/>
      <c r="F30" s="19"/>
      <c r="G30" s="21" t="s">
        <v>18</v>
      </c>
      <c r="H30" s="22"/>
      <c r="I30" s="33" t="s">
        <v>19</v>
      </c>
      <c r="J30" s="24"/>
      <c r="K30" s="24"/>
      <c r="L30" s="34" t="s">
        <v>20</v>
      </c>
      <c r="M30" s="35">
        <v>0.6041666666666666</v>
      </c>
      <c r="N30" s="25"/>
      <c r="O30" s="26"/>
      <c r="Q30" s="30"/>
      <c r="R30" s="30"/>
    </row>
    <row r="31" ht="15.75" customHeight="1">
      <c r="A31" s="18"/>
      <c r="B31" s="19"/>
      <c r="C31" s="36" t="s">
        <v>21</v>
      </c>
      <c r="D31" s="19"/>
      <c r="E31" s="19"/>
      <c r="F31" s="19"/>
      <c r="G31" s="36" t="s">
        <v>21</v>
      </c>
      <c r="H31" s="19"/>
      <c r="I31" s="19"/>
      <c r="J31" s="19"/>
      <c r="K31" s="19"/>
      <c r="L31" s="19"/>
      <c r="M31" s="19"/>
      <c r="N31" s="19"/>
      <c r="O31" s="37"/>
      <c r="Q31" s="30"/>
      <c r="R31" s="30"/>
    </row>
    <row r="32" ht="15.75" customHeight="1">
      <c r="A32" s="26"/>
      <c r="B32" s="38" t="s">
        <v>22</v>
      </c>
      <c r="C32" s="39" t="s">
        <v>4</v>
      </c>
      <c r="D32" s="25"/>
      <c r="E32" s="40"/>
      <c r="F32" s="41" t="s">
        <v>23</v>
      </c>
      <c r="G32" s="39" t="s">
        <v>5</v>
      </c>
      <c r="H32" s="24"/>
      <c r="I32" s="24"/>
      <c r="J32" s="24"/>
      <c r="K32" s="24"/>
      <c r="L32" s="24"/>
      <c r="M32" s="24"/>
      <c r="N32" s="25"/>
      <c r="O32" s="26"/>
      <c r="Q32" s="30"/>
      <c r="R32" s="30"/>
    </row>
    <row r="33" ht="15.75" customHeight="1">
      <c r="A33" s="26"/>
      <c r="B33" s="42" t="s">
        <v>25</v>
      </c>
      <c r="C33" s="43" t="s">
        <v>56</v>
      </c>
      <c r="D33" s="25"/>
      <c r="E33" s="44"/>
      <c r="F33" s="31" t="s">
        <v>27</v>
      </c>
      <c r="G33" s="43" t="s">
        <v>57</v>
      </c>
      <c r="H33" s="24"/>
      <c r="I33" s="24"/>
      <c r="J33" s="24"/>
      <c r="K33" s="24"/>
      <c r="L33" s="24"/>
      <c r="M33" s="24"/>
      <c r="N33" s="25"/>
      <c r="O33" s="26"/>
      <c r="Q33" s="30"/>
      <c r="R33" s="30"/>
    </row>
    <row r="34" ht="15.75" customHeight="1">
      <c r="A34" s="26"/>
      <c r="B34" s="45" t="s">
        <v>29</v>
      </c>
      <c r="C34" s="43" t="s">
        <v>58</v>
      </c>
      <c r="D34" s="25"/>
      <c r="E34" s="44"/>
      <c r="F34" s="46" t="s">
        <v>31</v>
      </c>
      <c r="G34" s="43" t="s">
        <v>59</v>
      </c>
      <c r="H34" s="24"/>
      <c r="I34" s="24"/>
      <c r="J34" s="24"/>
      <c r="K34" s="24"/>
      <c r="L34" s="24"/>
      <c r="M34" s="24"/>
      <c r="N34" s="25"/>
      <c r="O34" s="26"/>
      <c r="Q34" s="30"/>
      <c r="R34" s="30"/>
    </row>
    <row r="35" ht="15.75" customHeight="1">
      <c r="A35" s="18"/>
      <c r="B35" s="47" t="s">
        <v>33</v>
      </c>
      <c r="C35" s="48"/>
      <c r="D35" s="37"/>
      <c r="E35" s="49"/>
      <c r="F35" s="47" t="s">
        <v>33</v>
      </c>
      <c r="G35" s="19"/>
      <c r="H35" s="19"/>
      <c r="I35" s="19"/>
      <c r="J35" s="19"/>
      <c r="K35" s="19"/>
      <c r="L35" s="19"/>
      <c r="M35" s="19"/>
      <c r="N35" s="19"/>
      <c r="O35" s="37"/>
      <c r="Q35" s="30"/>
      <c r="R35" s="30"/>
    </row>
    <row r="36" ht="15.75" customHeight="1">
      <c r="A36" s="26"/>
      <c r="B36" s="42"/>
      <c r="C36" s="43" t="s">
        <v>56</v>
      </c>
      <c r="D36" s="25"/>
      <c r="E36" s="44"/>
      <c r="F36" s="31"/>
      <c r="G36" s="43" t="s">
        <v>57</v>
      </c>
      <c r="H36" s="24"/>
      <c r="I36" s="24"/>
      <c r="J36" s="24"/>
      <c r="K36" s="24"/>
      <c r="L36" s="24"/>
      <c r="M36" s="24"/>
      <c r="N36" s="25"/>
      <c r="O36" s="26"/>
      <c r="Q36" s="30"/>
      <c r="R36" s="30"/>
    </row>
    <row r="37" ht="15.75" customHeight="1">
      <c r="A37" s="26"/>
      <c r="B37" s="50"/>
      <c r="C37" s="43" t="s">
        <v>60</v>
      </c>
      <c r="D37" s="25"/>
      <c r="E37" s="44"/>
      <c r="F37" s="51"/>
      <c r="G37" s="43" t="s">
        <v>59</v>
      </c>
      <c r="H37" s="24"/>
      <c r="I37" s="24"/>
      <c r="J37" s="24"/>
      <c r="K37" s="24"/>
      <c r="L37" s="24"/>
      <c r="M37" s="24"/>
      <c r="N37" s="25"/>
      <c r="O37" s="26"/>
      <c r="Q37" s="30"/>
      <c r="R37" s="30"/>
    </row>
    <row r="38" ht="15.75" customHeight="1">
      <c r="A38" s="18"/>
      <c r="B38" s="19"/>
      <c r="C38" s="19"/>
      <c r="D38" s="19"/>
      <c r="E38" s="19"/>
      <c r="F38" s="52" t="s">
        <v>34</v>
      </c>
      <c r="G38" s="36"/>
      <c r="H38" s="36"/>
      <c r="I38" s="36"/>
      <c r="J38" s="19"/>
      <c r="K38" s="19"/>
      <c r="L38" s="19"/>
      <c r="M38" s="53"/>
      <c r="N38" s="19"/>
      <c r="O38" s="37"/>
      <c r="Q38" s="30"/>
      <c r="R38" s="30"/>
    </row>
    <row r="39" ht="15.75" customHeight="1">
      <c r="A39" s="18"/>
      <c r="B39" s="17" t="s">
        <v>35</v>
      </c>
      <c r="C39" s="19"/>
      <c r="D39" s="19"/>
      <c r="E39" s="19"/>
      <c r="F39" s="51" t="s">
        <v>36</v>
      </c>
      <c r="G39" s="51" t="s">
        <v>37</v>
      </c>
      <c r="H39" s="51" t="s">
        <v>38</v>
      </c>
      <c r="I39" s="51" t="s">
        <v>39</v>
      </c>
      <c r="J39" s="51" t="s">
        <v>40</v>
      </c>
      <c r="K39" s="54" t="s">
        <v>41</v>
      </c>
      <c r="L39" s="25"/>
      <c r="M39" s="55" t="s">
        <v>42</v>
      </c>
      <c r="N39" s="55" t="s">
        <v>43</v>
      </c>
      <c r="O39" s="26"/>
      <c r="R39" s="30"/>
    </row>
    <row r="40" ht="18.0" customHeight="1">
      <c r="A40" s="26"/>
      <c r="B40" s="51" t="s">
        <v>44</v>
      </c>
      <c r="C40" s="56" t="str">
        <f t="shared" ref="C40:C41" si="11">IF(C33&gt;"",C33&amp;" - "&amp;G33,"")</f>
        <v>Kokkonen Jani - Jutila Mikael</v>
      </c>
      <c r="D40" s="56"/>
      <c r="E40" s="57"/>
      <c r="F40" s="58">
        <v>5.0</v>
      </c>
      <c r="G40" s="58">
        <v>7.0</v>
      </c>
      <c r="H40" s="58">
        <v>6.0</v>
      </c>
      <c r="I40" s="59"/>
      <c r="J40" s="59"/>
      <c r="K40" s="60">
        <f t="shared" ref="K40:K44" si="12">IF(ISBLANK(F40),"",COUNTIF(F40:J40,"&gt;=0"))</f>
        <v>3</v>
      </c>
      <c r="L40" s="61">
        <f t="shared" ref="L40:L44" si="13">IF(ISBLANK(F40),"",(IF(LEFT(F40,1)="-",1,0)+IF(LEFT(G40,1)="-",1,0)+IF(LEFT(H40,1)="-",1,0)+IF(LEFT(I40,1)="-",1,0)+IF(LEFT(J40,1)="-",1,0)))</f>
        <v>0</v>
      </c>
      <c r="M40" s="62">
        <f t="shared" ref="M40:N40" si="10">IF(K40=3,1,"")</f>
        <v>1</v>
      </c>
      <c r="N40" s="63" t="str">
        <f t="shared" si="10"/>
        <v/>
      </c>
      <c r="O40" s="26"/>
      <c r="Q40" s="30"/>
      <c r="R40" s="30"/>
    </row>
    <row r="41" ht="18.0" customHeight="1">
      <c r="A41" s="26"/>
      <c r="B41" s="51" t="s">
        <v>45</v>
      </c>
      <c r="C41" s="56" t="str">
        <f t="shared" si="11"/>
        <v>Lehtinen Tero - Ingman Mats</v>
      </c>
      <c r="D41" s="56"/>
      <c r="E41" s="57"/>
      <c r="F41" s="64">
        <v>-7.0</v>
      </c>
      <c r="G41" s="58">
        <v>-8.0</v>
      </c>
      <c r="H41" s="58">
        <v>-6.0</v>
      </c>
      <c r="I41" s="59"/>
      <c r="J41" s="59"/>
      <c r="K41" s="60">
        <f t="shared" si="12"/>
        <v>0</v>
      </c>
      <c r="L41" s="61">
        <f t="shared" si="13"/>
        <v>3</v>
      </c>
      <c r="M41" s="62" t="str">
        <f t="shared" ref="M41:N41" si="14">IF(K41=3,1,"")</f>
        <v/>
      </c>
      <c r="N41" s="63">
        <f t="shared" si="14"/>
        <v>1</v>
      </c>
      <c r="O41" s="26"/>
      <c r="Q41" s="30"/>
      <c r="R41" s="30"/>
    </row>
    <row r="42" ht="18.0" customHeight="1">
      <c r="A42" s="26"/>
      <c r="B42" s="65" t="s">
        <v>46</v>
      </c>
      <c r="C42" s="66" t="str">
        <f>IF(C36&gt;"",C36&amp;" / "&amp;C37,"")</f>
        <v>Kokkonen Jani / Pasanen Mika</v>
      </c>
      <c r="D42" s="67" t="str">
        <f>IF(G36&gt;"",G36&amp;" / "&amp;G37,"")</f>
        <v>Jutila Mikael / Ingman Mats</v>
      </c>
      <c r="E42" s="68"/>
      <c r="F42" s="69">
        <v>6.0</v>
      </c>
      <c r="G42" s="70">
        <v>6.0</v>
      </c>
      <c r="H42" s="71">
        <v>-8.0</v>
      </c>
      <c r="I42" s="71">
        <v>8.0</v>
      </c>
      <c r="J42" s="72"/>
      <c r="K42" s="60">
        <f t="shared" si="12"/>
        <v>3</v>
      </c>
      <c r="L42" s="61">
        <f t="shared" si="13"/>
        <v>1</v>
      </c>
      <c r="M42" s="62">
        <f t="shared" ref="M42:N42" si="15">IF(K42=3,1,"")</f>
        <v>1</v>
      </c>
      <c r="N42" s="63" t="str">
        <f t="shared" si="15"/>
        <v/>
      </c>
      <c r="O42" s="26"/>
      <c r="Q42" s="30"/>
      <c r="R42" s="30"/>
    </row>
    <row r="43" ht="18.0" customHeight="1">
      <c r="A43" s="26"/>
      <c r="B43" s="51" t="s">
        <v>47</v>
      </c>
      <c r="C43" s="56" t="str">
        <f>IF(C33&gt;"",C33&amp;" - "&amp;G34,"")</f>
        <v>Kokkonen Jani - Ingman Mats</v>
      </c>
      <c r="D43" s="56"/>
      <c r="E43" s="57"/>
      <c r="F43" s="73">
        <v>6.0</v>
      </c>
      <c r="G43" s="58">
        <v>7.0</v>
      </c>
      <c r="H43" s="58">
        <v>2.0</v>
      </c>
      <c r="I43" s="59"/>
      <c r="J43" s="59"/>
      <c r="K43" s="60">
        <f t="shared" si="12"/>
        <v>3</v>
      </c>
      <c r="L43" s="61">
        <f t="shared" si="13"/>
        <v>0</v>
      </c>
      <c r="M43" s="62">
        <f t="shared" ref="M43:N43" si="16">IF(K43=3,1,"")</f>
        <v>1</v>
      </c>
      <c r="N43" s="63" t="str">
        <f t="shared" si="16"/>
        <v/>
      </c>
      <c r="O43" s="26"/>
      <c r="Q43" s="30"/>
      <c r="R43" s="30"/>
    </row>
    <row r="44" ht="18.0" customHeight="1">
      <c r="A44" s="26"/>
      <c r="B44" s="51" t="s">
        <v>48</v>
      </c>
      <c r="C44" s="56" t="str">
        <f>IF(C34&gt;"",C34&amp;" - "&amp;G33,"")</f>
        <v>Lehtinen Tero - Jutila Mikael</v>
      </c>
      <c r="D44" s="56"/>
      <c r="E44" s="57"/>
      <c r="F44" s="59"/>
      <c r="G44" s="59"/>
      <c r="H44" s="59"/>
      <c r="I44" s="59"/>
      <c r="J44" s="59"/>
      <c r="K44" s="60" t="str">
        <f t="shared" si="12"/>
        <v/>
      </c>
      <c r="L44" s="74" t="str">
        <f t="shared" si="13"/>
        <v/>
      </c>
      <c r="M44" s="62" t="str">
        <f t="shared" ref="M44:N44" si="17">IF(K44=3,1,"")</f>
        <v/>
      </c>
      <c r="N44" s="63" t="str">
        <f t="shared" si="17"/>
        <v/>
      </c>
      <c r="O44" s="26"/>
      <c r="Q44" s="30"/>
      <c r="R44" s="30"/>
    </row>
    <row r="45" ht="16.5" customHeight="1">
      <c r="A45" s="18"/>
      <c r="B45" s="19"/>
      <c r="C45" s="19"/>
      <c r="D45" s="19"/>
      <c r="E45" s="19"/>
      <c r="F45" s="19"/>
      <c r="G45" s="19"/>
      <c r="H45" s="19"/>
      <c r="I45" s="75" t="s">
        <v>49</v>
      </c>
      <c r="J45" s="32"/>
      <c r="K45" s="76" t="str">
        <f t="shared" ref="K45:M45" si="18">IF(ISBLANK(D40),"",SUM(K40:K44))</f>
        <v/>
      </c>
      <c r="L45" s="77" t="str">
        <f t="shared" si="18"/>
        <v/>
      </c>
      <c r="M45" s="78">
        <f t="shared" si="18"/>
        <v>3</v>
      </c>
      <c r="N45" s="79">
        <f>IF(ISBLANK(F40),"",SUM(N40:N44))</f>
        <v>1</v>
      </c>
      <c r="O45" s="26"/>
      <c r="Q45" s="30"/>
      <c r="R45" s="30"/>
    </row>
    <row r="46" ht="15.75" customHeight="1">
      <c r="A46" s="18"/>
      <c r="B46" s="20" t="s">
        <v>50</v>
      </c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37"/>
      <c r="Q46" s="30"/>
      <c r="R46" s="30"/>
    </row>
    <row r="47" ht="15.75" customHeight="1">
      <c r="A47" s="18"/>
      <c r="B47" s="80" t="s">
        <v>51</v>
      </c>
      <c r="C47" s="80"/>
      <c r="D47" s="80" t="s">
        <v>52</v>
      </c>
      <c r="E47" s="80"/>
      <c r="F47" s="80"/>
      <c r="G47" s="80" t="s">
        <v>53</v>
      </c>
      <c r="H47" s="80"/>
      <c r="I47" s="80"/>
      <c r="J47" s="17" t="s">
        <v>54</v>
      </c>
      <c r="K47" s="19"/>
      <c r="L47" s="19"/>
      <c r="M47" s="19"/>
      <c r="N47" s="19"/>
      <c r="O47" s="37"/>
      <c r="Q47" s="30"/>
      <c r="R47" s="30"/>
    </row>
    <row r="48" ht="18.75" customHeight="1">
      <c r="A48" s="18"/>
      <c r="B48" s="19"/>
      <c r="C48" s="19"/>
      <c r="D48" s="19"/>
      <c r="E48" s="19"/>
      <c r="F48" s="19"/>
      <c r="G48" s="19"/>
      <c r="H48" s="19"/>
      <c r="I48" s="19"/>
      <c r="J48" s="81" t="str">
        <f>IF(M45=3,C32,IF(N45=3,G32,""))</f>
        <v>PT-2000</v>
      </c>
      <c r="K48" s="82"/>
      <c r="L48" s="82"/>
      <c r="M48" s="82"/>
      <c r="N48" s="83"/>
      <c r="O48" s="26"/>
      <c r="Q48" s="30"/>
      <c r="R48" s="30"/>
    </row>
    <row r="49" ht="18.0" customHeight="1">
      <c r="A49" s="84"/>
      <c r="B49" s="85"/>
      <c r="C49" s="85"/>
      <c r="D49" s="85"/>
      <c r="E49" s="85"/>
      <c r="F49" s="85"/>
      <c r="G49" s="85"/>
      <c r="H49" s="85"/>
      <c r="I49" s="85"/>
      <c r="J49" s="86"/>
      <c r="K49" s="86"/>
      <c r="L49" s="86"/>
      <c r="M49" s="86"/>
      <c r="N49" s="86"/>
      <c r="O49" s="87"/>
      <c r="Q49" s="30"/>
      <c r="R49" s="30"/>
    </row>
    <row r="50" ht="15.75" customHeight="1">
      <c r="B50" s="88" t="s">
        <v>55</v>
      </c>
      <c r="Q50" s="30"/>
      <c r="R50" s="30"/>
    </row>
    <row r="51" ht="15.75" customHeight="1">
      <c r="A51" s="13"/>
      <c r="B51" s="14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6"/>
      <c r="Q51" s="17" t="s">
        <v>8</v>
      </c>
    </row>
    <row r="52" ht="15.75" customHeight="1">
      <c r="A52" s="18"/>
      <c r="B52" s="19"/>
      <c r="C52" s="20" t="s">
        <v>9</v>
      </c>
      <c r="D52" s="19"/>
      <c r="E52" s="19"/>
      <c r="F52" s="19"/>
      <c r="G52" s="21" t="s">
        <v>10</v>
      </c>
      <c r="H52" s="22"/>
      <c r="I52" s="23" t="s">
        <v>11</v>
      </c>
      <c r="J52" s="24"/>
      <c r="K52" s="24"/>
      <c r="L52" s="24"/>
      <c r="M52" s="24"/>
      <c r="N52" s="25"/>
      <c r="O52" s="26"/>
      <c r="Q52" s="17" t="s">
        <v>12</v>
      </c>
    </row>
    <row r="53" ht="17.25" customHeight="1">
      <c r="A53" s="18"/>
      <c r="B53" s="27"/>
      <c r="C53" s="28" t="s">
        <v>13</v>
      </c>
      <c r="D53" s="19"/>
      <c r="E53" s="19"/>
      <c r="F53" s="19"/>
      <c r="G53" s="21" t="s">
        <v>14</v>
      </c>
      <c r="H53" s="22"/>
      <c r="I53" s="29" t="s">
        <v>1</v>
      </c>
      <c r="J53" s="24"/>
      <c r="K53" s="24"/>
      <c r="L53" s="24"/>
      <c r="M53" s="24"/>
      <c r="N53" s="25"/>
      <c r="O53" s="26"/>
      <c r="Q53" s="30"/>
      <c r="R53" s="30"/>
    </row>
    <row r="54" ht="15.75" customHeight="1">
      <c r="A54" s="18"/>
      <c r="B54" s="19"/>
      <c r="C54" s="31" t="s">
        <v>15</v>
      </c>
      <c r="D54" s="19"/>
      <c r="E54" s="19"/>
      <c r="F54" s="19"/>
      <c r="G54" s="21" t="s">
        <v>16</v>
      </c>
      <c r="H54" s="32"/>
      <c r="I54" s="29" t="s">
        <v>17</v>
      </c>
      <c r="J54" s="24"/>
      <c r="K54" s="24"/>
      <c r="L54" s="24"/>
      <c r="M54" s="24"/>
      <c r="N54" s="25"/>
      <c r="O54" s="26"/>
      <c r="Q54" s="30"/>
      <c r="R54" s="30"/>
    </row>
    <row r="55" ht="15.75" customHeight="1">
      <c r="A55" s="18"/>
      <c r="B55" s="19"/>
      <c r="C55" s="19"/>
      <c r="D55" s="19"/>
      <c r="E55" s="19"/>
      <c r="F55" s="19"/>
      <c r="G55" s="21" t="s">
        <v>18</v>
      </c>
      <c r="H55" s="22"/>
      <c r="I55" s="33" t="s">
        <v>19</v>
      </c>
      <c r="J55" s="24"/>
      <c r="K55" s="24"/>
      <c r="L55" s="34" t="s">
        <v>20</v>
      </c>
      <c r="M55" s="35">
        <v>0.6041666666666666</v>
      </c>
      <c r="N55" s="25"/>
      <c r="O55" s="26"/>
      <c r="Q55" s="30"/>
      <c r="R55" s="30"/>
    </row>
    <row r="56" ht="15.75" customHeight="1">
      <c r="A56" s="18"/>
      <c r="B56" s="19"/>
      <c r="C56" s="36" t="s">
        <v>21</v>
      </c>
      <c r="D56" s="19"/>
      <c r="E56" s="19"/>
      <c r="F56" s="19"/>
      <c r="G56" s="36" t="s">
        <v>21</v>
      </c>
      <c r="H56" s="19"/>
      <c r="I56" s="19"/>
      <c r="J56" s="19"/>
      <c r="K56" s="19"/>
      <c r="L56" s="19"/>
      <c r="M56" s="19"/>
      <c r="N56" s="19"/>
      <c r="O56" s="37"/>
      <c r="Q56" s="30"/>
      <c r="R56" s="30"/>
    </row>
    <row r="57" ht="15.75" customHeight="1">
      <c r="A57" s="26"/>
      <c r="B57" s="38" t="s">
        <v>22</v>
      </c>
      <c r="C57" s="39" t="s">
        <v>61</v>
      </c>
      <c r="D57" s="25"/>
      <c r="E57" s="40"/>
      <c r="F57" s="41" t="s">
        <v>23</v>
      </c>
      <c r="G57" s="39" t="s">
        <v>3</v>
      </c>
      <c r="H57" s="24"/>
      <c r="I57" s="24"/>
      <c r="J57" s="24"/>
      <c r="K57" s="24"/>
      <c r="L57" s="24"/>
      <c r="M57" s="24"/>
      <c r="N57" s="25"/>
      <c r="O57" s="26"/>
      <c r="Q57" s="30"/>
      <c r="R57" s="30"/>
    </row>
    <row r="58" ht="15.75" customHeight="1">
      <c r="A58" s="26"/>
      <c r="B58" s="42" t="s">
        <v>25</v>
      </c>
      <c r="C58" s="43" t="s">
        <v>62</v>
      </c>
      <c r="D58" s="25"/>
      <c r="E58" s="44"/>
      <c r="F58" s="31" t="s">
        <v>27</v>
      </c>
      <c r="G58" s="43" t="s">
        <v>63</v>
      </c>
      <c r="H58" s="24"/>
      <c r="I58" s="24"/>
      <c r="J58" s="24"/>
      <c r="K58" s="24"/>
      <c r="L58" s="24"/>
      <c r="M58" s="24"/>
      <c r="N58" s="25"/>
      <c r="O58" s="26"/>
      <c r="Q58" s="30"/>
      <c r="R58" s="30"/>
    </row>
    <row r="59" ht="15.75" customHeight="1">
      <c r="A59" s="26"/>
      <c r="B59" s="45" t="s">
        <v>29</v>
      </c>
      <c r="C59" s="43" t="s">
        <v>64</v>
      </c>
      <c r="D59" s="25"/>
      <c r="E59" s="44"/>
      <c r="F59" s="46" t="s">
        <v>31</v>
      </c>
      <c r="G59" s="43" t="s">
        <v>65</v>
      </c>
      <c r="H59" s="24"/>
      <c r="I59" s="24"/>
      <c r="J59" s="24"/>
      <c r="K59" s="24"/>
      <c r="L59" s="24"/>
      <c r="M59" s="24"/>
      <c r="N59" s="25"/>
      <c r="O59" s="26"/>
      <c r="Q59" s="30"/>
      <c r="R59" s="30"/>
    </row>
    <row r="60" ht="15.75" customHeight="1">
      <c r="A60" s="18"/>
      <c r="B60" s="47" t="s">
        <v>33</v>
      </c>
      <c r="C60" s="48"/>
      <c r="D60" s="37"/>
      <c r="E60" s="49"/>
      <c r="F60" s="47" t="s">
        <v>33</v>
      </c>
      <c r="G60" s="19"/>
      <c r="H60" s="19"/>
      <c r="I60" s="19"/>
      <c r="J60" s="19"/>
      <c r="K60" s="19"/>
      <c r="L60" s="19"/>
      <c r="M60" s="19"/>
      <c r="N60" s="19"/>
      <c r="O60" s="37"/>
      <c r="Q60" s="30"/>
      <c r="R60" s="30"/>
    </row>
    <row r="61" ht="15.75" customHeight="1">
      <c r="A61" s="26"/>
      <c r="B61" s="42"/>
      <c r="C61" s="43" t="s">
        <v>62</v>
      </c>
      <c r="D61" s="25"/>
      <c r="E61" s="44"/>
      <c r="F61" s="31"/>
      <c r="G61" s="43" t="s">
        <v>63</v>
      </c>
      <c r="H61" s="24"/>
      <c r="I61" s="24"/>
      <c r="J61" s="24"/>
      <c r="K61" s="24"/>
      <c r="L61" s="24"/>
      <c r="M61" s="24"/>
      <c r="N61" s="25"/>
      <c r="O61" s="26"/>
      <c r="Q61" s="30"/>
      <c r="R61" s="30"/>
    </row>
    <row r="62" ht="15.75" customHeight="1">
      <c r="A62" s="26"/>
      <c r="B62" s="50"/>
      <c r="C62" s="43" t="s">
        <v>66</v>
      </c>
      <c r="D62" s="25"/>
      <c r="E62" s="44"/>
      <c r="F62" s="51"/>
      <c r="G62" s="43" t="s">
        <v>65</v>
      </c>
      <c r="H62" s="24"/>
      <c r="I62" s="24"/>
      <c r="J62" s="24"/>
      <c r="K62" s="24"/>
      <c r="L62" s="24"/>
      <c r="M62" s="24"/>
      <c r="N62" s="25"/>
      <c r="O62" s="26"/>
      <c r="Q62" s="30"/>
      <c r="R62" s="30"/>
    </row>
    <row r="63" ht="15.75" customHeight="1">
      <c r="A63" s="18"/>
      <c r="B63" s="19"/>
      <c r="C63" s="19"/>
      <c r="D63" s="19"/>
      <c r="E63" s="19"/>
      <c r="F63" s="52" t="s">
        <v>34</v>
      </c>
      <c r="G63" s="36"/>
      <c r="H63" s="36"/>
      <c r="I63" s="36"/>
      <c r="J63" s="19"/>
      <c r="K63" s="19"/>
      <c r="L63" s="19"/>
      <c r="M63" s="53"/>
      <c r="N63" s="19"/>
      <c r="O63" s="37"/>
      <c r="Q63" s="30"/>
      <c r="R63" s="30"/>
    </row>
    <row r="64" ht="15.75" customHeight="1">
      <c r="A64" s="18"/>
      <c r="B64" s="17" t="s">
        <v>35</v>
      </c>
      <c r="C64" s="19"/>
      <c r="D64" s="19"/>
      <c r="E64" s="19"/>
      <c r="F64" s="51" t="s">
        <v>36</v>
      </c>
      <c r="G64" s="51" t="s">
        <v>37</v>
      </c>
      <c r="H64" s="51" t="s">
        <v>38</v>
      </c>
      <c r="I64" s="51" t="s">
        <v>39</v>
      </c>
      <c r="J64" s="51" t="s">
        <v>40</v>
      </c>
      <c r="K64" s="54" t="s">
        <v>41</v>
      </c>
      <c r="L64" s="25"/>
      <c r="M64" s="55" t="s">
        <v>42</v>
      </c>
      <c r="N64" s="55" t="s">
        <v>43</v>
      </c>
      <c r="O64" s="26"/>
      <c r="R64" s="30"/>
    </row>
    <row r="65" ht="18.0" customHeight="1">
      <c r="A65" s="26"/>
      <c r="B65" s="51" t="s">
        <v>44</v>
      </c>
      <c r="C65" s="56" t="str">
        <f t="shared" ref="C65:C66" si="20">IF(C58&gt;"",C58&amp;" - "&amp;G58,"")</f>
        <v>Kivelä Leo - Vuorinen Janne</v>
      </c>
      <c r="D65" s="56"/>
      <c r="E65" s="57"/>
      <c r="F65" s="58">
        <v>-9.0</v>
      </c>
      <c r="G65" s="58">
        <v>-5.0</v>
      </c>
      <c r="H65" s="58">
        <v>7.0</v>
      </c>
      <c r="I65" s="58">
        <v>-4.0</v>
      </c>
      <c r="J65" s="59"/>
      <c r="K65" s="60">
        <f t="shared" ref="K65:K69" si="21">IF(ISBLANK(F65),"",COUNTIF(F65:J65,"&gt;=0"))</f>
        <v>1</v>
      </c>
      <c r="L65" s="61">
        <f t="shared" ref="L65:L69" si="22">IF(ISBLANK(F65),"",(IF(LEFT(F65,1)="-",1,0)+IF(LEFT(G65,1)="-",1,0)+IF(LEFT(H65,1)="-",1,0)+IF(LEFT(I65,1)="-",1,0)+IF(LEFT(J65,1)="-",1,0)))</f>
        <v>3</v>
      </c>
      <c r="M65" s="62" t="str">
        <f t="shared" ref="M65:N65" si="19">IF(K65=3,1,"")</f>
        <v/>
      </c>
      <c r="N65" s="63">
        <f t="shared" si="19"/>
        <v>1</v>
      </c>
      <c r="O65" s="26"/>
      <c r="Q65" s="30"/>
      <c r="R65" s="30"/>
    </row>
    <row r="66" ht="18.0" customHeight="1">
      <c r="A66" s="26"/>
      <c r="B66" s="51" t="s">
        <v>45</v>
      </c>
      <c r="C66" s="56" t="str">
        <f t="shared" si="20"/>
        <v>Berghäll Miika - Äänismaa Juha</v>
      </c>
      <c r="D66" s="56"/>
      <c r="E66" s="57"/>
      <c r="F66" s="64">
        <v>10.0</v>
      </c>
      <c r="G66" s="58">
        <v>-12.0</v>
      </c>
      <c r="H66" s="58">
        <v>-5.0</v>
      </c>
      <c r="I66" s="58">
        <v>-6.0</v>
      </c>
      <c r="J66" s="59"/>
      <c r="K66" s="60">
        <f t="shared" si="21"/>
        <v>1</v>
      </c>
      <c r="L66" s="61">
        <f t="shared" si="22"/>
        <v>3</v>
      </c>
      <c r="M66" s="62" t="str">
        <f t="shared" ref="M66:N66" si="23">IF(K66=3,1,"")</f>
        <v/>
      </c>
      <c r="N66" s="63">
        <f t="shared" si="23"/>
        <v>1</v>
      </c>
      <c r="O66" s="26"/>
      <c r="Q66" s="30"/>
      <c r="R66" s="30"/>
    </row>
    <row r="67" ht="18.0" customHeight="1">
      <c r="A67" s="26"/>
      <c r="B67" s="65" t="s">
        <v>46</v>
      </c>
      <c r="C67" s="66" t="str">
        <f>IF(C61&gt;"",C61&amp;" / "&amp;C62,"")</f>
        <v>Kivelä Leo / Laine Harri</v>
      </c>
      <c r="D67" s="67" t="str">
        <f>IF(G61&gt;"",G61&amp;" / "&amp;G62,"")</f>
        <v>Vuorinen Janne / Äänismaa Juha</v>
      </c>
      <c r="E67" s="68"/>
      <c r="F67" s="69">
        <v>-6.0</v>
      </c>
      <c r="G67" s="70">
        <v>8.0</v>
      </c>
      <c r="H67" s="71">
        <v>7.0</v>
      </c>
      <c r="I67" s="71">
        <v>-8.0</v>
      </c>
      <c r="J67" s="71">
        <v>10.0</v>
      </c>
      <c r="K67" s="60">
        <f t="shared" si="21"/>
        <v>3</v>
      </c>
      <c r="L67" s="61">
        <f t="shared" si="22"/>
        <v>2</v>
      </c>
      <c r="M67" s="62">
        <f t="shared" ref="M67:N67" si="24">IF(K67=3,1,"")</f>
        <v>1</v>
      </c>
      <c r="N67" s="63" t="str">
        <f t="shared" si="24"/>
        <v/>
      </c>
      <c r="O67" s="26"/>
      <c r="Q67" s="30"/>
      <c r="R67" s="30"/>
    </row>
    <row r="68" ht="18.0" customHeight="1">
      <c r="A68" s="26"/>
      <c r="B68" s="51" t="s">
        <v>47</v>
      </c>
      <c r="C68" s="56" t="str">
        <f>IF(C58&gt;"",C58&amp;" - "&amp;G59,"")</f>
        <v>Kivelä Leo - Äänismaa Juha</v>
      </c>
      <c r="D68" s="56"/>
      <c r="E68" s="57"/>
      <c r="F68" s="73">
        <v>-9.0</v>
      </c>
      <c r="G68" s="58">
        <v>7.0</v>
      </c>
      <c r="H68" s="58">
        <v>-7.0</v>
      </c>
      <c r="I68" s="58">
        <v>-3.0</v>
      </c>
      <c r="J68" s="59"/>
      <c r="K68" s="60">
        <f t="shared" si="21"/>
        <v>1</v>
      </c>
      <c r="L68" s="61">
        <f t="shared" si="22"/>
        <v>3</v>
      </c>
      <c r="M68" s="62" t="str">
        <f t="shared" ref="M68:N68" si="25">IF(K68=3,1,"")</f>
        <v/>
      </c>
      <c r="N68" s="63">
        <f t="shared" si="25"/>
        <v>1</v>
      </c>
      <c r="O68" s="26"/>
      <c r="Q68" s="30"/>
      <c r="R68" s="30"/>
    </row>
    <row r="69" ht="18.0" customHeight="1">
      <c r="A69" s="26"/>
      <c r="B69" s="51" t="s">
        <v>48</v>
      </c>
      <c r="C69" s="56" t="str">
        <f>IF(C59&gt;"",C59&amp;" - "&amp;G58,"")</f>
        <v>Berghäll Miika - Vuorinen Janne</v>
      </c>
      <c r="D69" s="56"/>
      <c r="E69" s="57"/>
      <c r="F69" s="59"/>
      <c r="G69" s="59"/>
      <c r="H69" s="59"/>
      <c r="I69" s="59"/>
      <c r="J69" s="59"/>
      <c r="K69" s="60" t="str">
        <f t="shared" si="21"/>
        <v/>
      </c>
      <c r="L69" s="74" t="str">
        <f t="shared" si="22"/>
        <v/>
      </c>
      <c r="M69" s="62" t="str">
        <f t="shared" ref="M69:N69" si="26">IF(K69=3,1,"")</f>
        <v/>
      </c>
      <c r="N69" s="63" t="str">
        <f t="shared" si="26"/>
        <v/>
      </c>
      <c r="O69" s="26"/>
      <c r="Q69" s="30"/>
      <c r="R69" s="30"/>
    </row>
    <row r="70" ht="16.5" customHeight="1">
      <c r="A70" s="18"/>
      <c r="B70" s="19"/>
      <c r="C70" s="19"/>
      <c r="D70" s="19"/>
      <c r="E70" s="19"/>
      <c r="F70" s="19"/>
      <c r="G70" s="19"/>
      <c r="H70" s="19"/>
      <c r="I70" s="75" t="s">
        <v>49</v>
      </c>
      <c r="J70" s="32"/>
      <c r="K70" s="76" t="str">
        <f t="shared" ref="K70:M70" si="27">IF(ISBLANK(D65),"",SUM(K65:K69))</f>
        <v/>
      </c>
      <c r="L70" s="77" t="str">
        <f t="shared" si="27"/>
        <v/>
      </c>
      <c r="M70" s="78">
        <f t="shared" si="27"/>
        <v>1</v>
      </c>
      <c r="N70" s="79">
        <f>IF(ISBLANK(F65),"",SUM(N65:N69))</f>
        <v>3</v>
      </c>
      <c r="O70" s="26"/>
      <c r="Q70" s="30"/>
      <c r="R70" s="30"/>
    </row>
    <row r="71" ht="15.75" customHeight="1">
      <c r="A71" s="18"/>
      <c r="B71" s="20" t="s">
        <v>50</v>
      </c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37"/>
      <c r="Q71" s="30"/>
      <c r="R71" s="30"/>
    </row>
    <row r="72" ht="15.75" customHeight="1">
      <c r="A72" s="18"/>
      <c r="B72" s="80" t="s">
        <v>51</v>
      </c>
      <c r="C72" s="80"/>
      <c r="D72" s="80" t="s">
        <v>52</v>
      </c>
      <c r="E72" s="80"/>
      <c r="F72" s="80"/>
      <c r="G72" s="80" t="s">
        <v>53</v>
      </c>
      <c r="H72" s="80"/>
      <c r="I72" s="80"/>
      <c r="J72" s="17" t="s">
        <v>54</v>
      </c>
      <c r="K72" s="19"/>
      <c r="L72" s="19"/>
      <c r="M72" s="19"/>
      <c r="N72" s="19"/>
      <c r="O72" s="37"/>
      <c r="Q72" s="30"/>
      <c r="R72" s="30"/>
    </row>
    <row r="73" ht="18.75" customHeight="1">
      <c r="A73" s="18"/>
      <c r="B73" s="19"/>
      <c r="C73" s="19"/>
      <c r="D73" s="19"/>
      <c r="E73" s="19"/>
      <c r="F73" s="19"/>
      <c r="G73" s="19"/>
      <c r="H73" s="19"/>
      <c r="I73" s="19"/>
      <c r="J73" s="81" t="str">
        <f>IF(M70=3,C57,IF(N70=3,G57,""))</f>
        <v>TuKa</v>
      </c>
      <c r="K73" s="82"/>
      <c r="L73" s="82"/>
      <c r="M73" s="82"/>
      <c r="N73" s="83"/>
      <c r="O73" s="26"/>
      <c r="Q73" s="30"/>
      <c r="R73" s="30"/>
    </row>
    <row r="74" ht="18.0" customHeight="1">
      <c r="A74" s="84"/>
      <c r="B74" s="85"/>
      <c r="C74" s="85"/>
      <c r="D74" s="85"/>
      <c r="E74" s="85"/>
      <c r="F74" s="85"/>
      <c r="G74" s="85"/>
      <c r="H74" s="85"/>
      <c r="I74" s="85"/>
      <c r="J74" s="86"/>
      <c r="K74" s="86"/>
      <c r="L74" s="86"/>
      <c r="M74" s="86"/>
      <c r="N74" s="86"/>
      <c r="O74" s="87"/>
      <c r="Q74" s="30"/>
      <c r="R74" s="30"/>
    </row>
    <row r="75" ht="15.75" customHeight="1">
      <c r="B75" s="88" t="s">
        <v>55</v>
      </c>
      <c r="Q75" s="30"/>
      <c r="R75" s="30"/>
    </row>
    <row r="76" ht="15.75" customHeight="1">
      <c r="A76" s="13"/>
      <c r="B76" s="14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6"/>
      <c r="Q76" s="17" t="s">
        <v>8</v>
      </c>
    </row>
    <row r="77" ht="15.75" customHeight="1">
      <c r="A77" s="18"/>
      <c r="B77" s="19"/>
      <c r="C77" s="20" t="s">
        <v>9</v>
      </c>
      <c r="D77" s="19"/>
      <c r="E77" s="19"/>
      <c r="F77" s="19"/>
      <c r="G77" s="21" t="s">
        <v>10</v>
      </c>
      <c r="H77" s="22"/>
      <c r="I77" s="23" t="s">
        <v>11</v>
      </c>
      <c r="J77" s="24"/>
      <c r="K77" s="24"/>
      <c r="L77" s="24"/>
      <c r="M77" s="24"/>
      <c r="N77" s="25"/>
      <c r="O77" s="26"/>
      <c r="Q77" s="17" t="s">
        <v>12</v>
      </c>
    </row>
    <row r="78" ht="17.25" customHeight="1">
      <c r="A78" s="18"/>
      <c r="B78" s="27"/>
      <c r="C78" s="28" t="s">
        <v>13</v>
      </c>
      <c r="D78" s="19"/>
      <c r="E78" s="19"/>
      <c r="F78" s="19"/>
      <c r="G78" s="21" t="s">
        <v>14</v>
      </c>
      <c r="H78" s="22"/>
      <c r="I78" s="29" t="s">
        <v>1</v>
      </c>
      <c r="J78" s="24"/>
      <c r="K78" s="24"/>
      <c r="L78" s="24"/>
      <c r="M78" s="24"/>
      <c r="N78" s="25"/>
      <c r="O78" s="26"/>
      <c r="Q78" s="30"/>
      <c r="R78" s="30"/>
    </row>
    <row r="79" ht="15.75" customHeight="1">
      <c r="A79" s="18"/>
      <c r="B79" s="19"/>
      <c r="C79" s="31" t="s">
        <v>15</v>
      </c>
      <c r="D79" s="19"/>
      <c r="E79" s="19"/>
      <c r="F79" s="19"/>
      <c r="G79" s="21" t="s">
        <v>16</v>
      </c>
      <c r="H79" s="32"/>
      <c r="I79" s="29" t="s">
        <v>67</v>
      </c>
      <c r="J79" s="24"/>
      <c r="K79" s="24"/>
      <c r="L79" s="24"/>
      <c r="M79" s="24"/>
      <c r="N79" s="25"/>
      <c r="O79" s="26"/>
      <c r="Q79" s="30"/>
      <c r="R79" s="30"/>
    </row>
    <row r="80" ht="15.75" customHeight="1">
      <c r="A80" s="18"/>
      <c r="B80" s="19"/>
      <c r="C80" s="19"/>
      <c r="D80" s="19"/>
      <c r="E80" s="19"/>
      <c r="F80" s="19"/>
      <c r="G80" s="21" t="s">
        <v>18</v>
      </c>
      <c r="H80" s="22"/>
      <c r="I80" s="33" t="s">
        <v>19</v>
      </c>
      <c r="J80" s="24"/>
      <c r="K80" s="24"/>
      <c r="L80" s="34" t="s">
        <v>20</v>
      </c>
      <c r="M80" s="35">
        <v>0.65625</v>
      </c>
      <c r="N80" s="25"/>
      <c r="O80" s="26"/>
      <c r="Q80" s="30"/>
      <c r="R80" s="30"/>
    </row>
    <row r="81" ht="15.75" customHeight="1">
      <c r="A81" s="18"/>
      <c r="B81" s="19"/>
      <c r="C81" s="36" t="s">
        <v>21</v>
      </c>
      <c r="D81" s="19"/>
      <c r="E81" s="19"/>
      <c r="F81" s="19"/>
      <c r="G81" s="36" t="s">
        <v>21</v>
      </c>
      <c r="H81" s="19"/>
      <c r="I81" s="19"/>
      <c r="J81" s="19"/>
      <c r="K81" s="19"/>
      <c r="L81" s="19"/>
      <c r="M81" s="19"/>
      <c r="N81" s="19"/>
      <c r="O81" s="37"/>
      <c r="Q81" s="30"/>
      <c r="R81" s="30"/>
    </row>
    <row r="82" ht="15.75" customHeight="1">
      <c r="A82" s="26"/>
      <c r="B82" s="38" t="s">
        <v>22</v>
      </c>
      <c r="C82" s="39" t="s">
        <v>1</v>
      </c>
      <c r="D82" s="25"/>
      <c r="E82" s="40"/>
      <c r="F82" s="41" t="s">
        <v>23</v>
      </c>
      <c r="G82" s="39" t="s">
        <v>68</v>
      </c>
      <c r="H82" s="24"/>
      <c r="I82" s="24"/>
      <c r="J82" s="24"/>
      <c r="K82" s="24"/>
      <c r="L82" s="24"/>
      <c r="M82" s="24"/>
      <c r="N82" s="25"/>
      <c r="O82" s="26"/>
      <c r="Q82" s="30"/>
      <c r="R82" s="30"/>
    </row>
    <row r="83" ht="15.75" customHeight="1">
      <c r="A83" s="26"/>
      <c r="B83" s="42" t="s">
        <v>25</v>
      </c>
      <c r="C83" s="43" t="s">
        <v>26</v>
      </c>
      <c r="D83" s="25"/>
      <c r="E83" s="44"/>
      <c r="F83" s="31" t="s">
        <v>27</v>
      </c>
      <c r="G83" s="43" t="s">
        <v>69</v>
      </c>
      <c r="H83" s="24"/>
      <c r="I83" s="24"/>
      <c r="J83" s="24"/>
      <c r="K83" s="24"/>
      <c r="L83" s="24"/>
      <c r="M83" s="24"/>
      <c r="N83" s="25"/>
      <c r="O83" s="26"/>
      <c r="Q83" s="30"/>
      <c r="R83" s="30"/>
    </row>
    <row r="84" ht="15.75" customHeight="1">
      <c r="A84" s="26"/>
      <c r="B84" s="45" t="s">
        <v>29</v>
      </c>
      <c r="C84" s="43" t="s">
        <v>30</v>
      </c>
      <c r="D84" s="25"/>
      <c r="E84" s="44"/>
      <c r="F84" s="46" t="s">
        <v>31</v>
      </c>
      <c r="G84" s="43" t="s">
        <v>70</v>
      </c>
      <c r="H84" s="24"/>
      <c r="I84" s="24"/>
      <c r="J84" s="24"/>
      <c r="K84" s="24"/>
      <c r="L84" s="24"/>
      <c r="M84" s="24"/>
      <c r="N84" s="25"/>
      <c r="O84" s="26"/>
      <c r="Q84" s="30"/>
      <c r="R84" s="30"/>
    </row>
    <row r="85" ht="15.75" customHeight="1">
      <c r="A85" s="18"/>
      <c r="B85" s="47" t="s">
        <v>33</v>
      </c>
      <c r="C85" s="48"/>
      <c r="D85" s="37"/>
      <c r="E85" s="49"/>
      <c r="F85" s="47" t="s">
        <v>33</v>
      </c>
      <c r="G85" s="19"/>
      <c r="H85" s="19"/>
      <c r="I85" s="19"/>
      <c r="J85" s="19"/>
      <c r="K85" s="19"/>
      <c r="L85" s="19"/>
      <c r="M85" s="19"/>
      <c r="N85" s="19"/>
      <c r="O85" s="37"/>
      <c r="Q85" s="30"/>
      <c r="R85" s="30"/>
    </row>
    <row r="86" ht="15.75" customHeight="1">
      <c r="A86" s="26"/>
      <c r="B86" s="42"/>
      <c r="C86" s="43" t="s">
        <v>26</v>
      </c>
      <c r="D86" s="25"/>
      <c r="E86" s="44"/>
      <c r="F86" s="31"/>
      <c r="G86" s="43" t="s">
        <v>69</v>
      </c>
      <c r="H86" s="24"/>
      <c r="I86" s="24"/>
      <c r="J86" s="24"/>
      <c r="K86" s="24"/>
      <c r="L86" s="24"/>
      <c r="M86" s="24"/>
      <c r="N86" s="25"/>
      <c r="O86" s="26"/>
      <c r="Q86" s="30"/>
      <c r="R86" s="30"/>
    </row>
    <row r="87" ht="15.75" customHeight="1">
      <c r="A87" s="26"/>
      <c r="B87" s="50"/>
      <c r="C87" s="43" t="s">
        <v>30</v>
      </c>
      <c r="D87" s="25"/>
      <c r="E87" s="44"/>
      <c r="F87" s="51"/>
      <c r="G87" s="43" t="s">
        <v>70</v>
      </c>
      <c r="H87" s="24"/>
      <c r="I87" s="24"/>
      <c r="J87" s="24"/>
      <c r="K87" s="24"/>
      <c r="L87" s="24"/>
      <c r="M87" s="24"/>
      <c r="N87" s="25"/>
      <c r="O87" s="26"/>
      <c r="Q87" s="30"/>
      <c r="R87" s="30"/>
    </row>
    <row r="88" ht="15.75" customHeight="1">
      <c r="A88" s="18"/>
      <c r="B88" s="19"/>
      <c r="C88" s="19"/>
      <c r="D88" s="19"/>
      <c r="E88" s="19"/>
      <c r="F88" s="52" t="s">
        <v>34</v>
      </c>
      <c r="G88" s="36"/>
      <c r="H88" s="36"/>
      <c r="I88" s="36"/>
      <c r="J88" s="19"/>
      <c r="K88" s="19"/>
      <c r="L88" s="19"/>
      <c r="M88" s="53"/>
      <c r="N88" s="19"/>
      <c r="O88" s="37"/>
      <c r="Q88" s="30"/>
      <c r="R88" s="30"/>
    </row>
    <row r="89" ht="15.75" customHeight="1">
      <c r="A89" s="18"/>
      <c r="B89" s="17" t="s">
        <v>35</v>
      </c>
      <c r="C89" s="19"/>
      <c r="D89" s="19"/>
      <c r="E89" s="19"/>
      <c r="F89" s="51" t="s">
        <v>36</v>
      </c>
      <c r="G89" s="51" t="s">
        <v>37</v>
      </c>
      <c r="H89" s="51" t="s">
        <v>38</v>
      </c>
      <c r="I89" s="51" t="s">
        <v>39</v>
      </c>
      <c r="J89" s="51" t="s">
        <v>40</v>
      </c>
      <c r="K89" s="54" t="s">
        <v>41</v>
      </c>
      <c r="L89" s="25"/>
      <c r="M89" s="55" t="s">
        <v>42</v>
      </c>
      <c r="N89" s="55" t="s">
        <v>43</v>
      </c>
      <c r="O89" s="26"/>
      <c r="R89" s="30"/>
    </row>
    <row r="90" ht="18.0" customHeight="1">
      <c r="A90" s="26"/>
      <c r="B90" s="51" t="s">
        <v>44</v>
      </c>
      <c r="C90" s="56" t="str">
        <f t="shared" ref="C90:C91" si="29">IF(C83&gt;"",C83&amp;" - "&amp;G83,"")</f>
        <v>Savolainen Marko - Jokinen Janne</v>
      </c>
      <c r="D90" s="56"/>
      <c r="E90" s="57"/>
      <c r="F90" s="58">
        <v>-5.0</v>
      </c>
      <c r="G90" s="58">
        <v>-6.0</v>
      </c>
      <c r="H90" s="58">
        <v>-8.0</v>
      </c>
      <c r="I90" s="59"/>
      <c r="J90" s="59"/>
      <c r="K90" s="60">
        <f t="shared" ref="K90:K94" si="30">IF(ISBLANK(F90),"",COUNTIF(F90:J90,"&gt;=0"))</f>
        <v>0</v>
      </c>
      <c r="L90" s="61">
        <f t="shared" ref="L90:L94" si="31">IF(ISBLANK(F90),"",(IF(LEFT(F90,1)="-",1,0)+IF(LEFT(G90,1)="-",1,0)+IF(LEFT(H90,1)="-",1,0)+IF(LEFT(I90,1)="-",1,0)+IF(LEFT(J90,1)="-",1,0)))</f>
        <v>3</v>
      </c>
      <c r="M90" s="62" t="str">
        <f t="shared" ref="M90:N90" si="28">IF(K90=3,1,"")</f>
        <v/>
      </c>
      <c r="N90" s="63">
        <f t="shared" si="28"/>
        <v>1</v>
      </c>
      <c r="O90" s="26"/>
      <c r="Q90" s="30"/>
      <c r="R90" s="30"/>
    </row>
    <row r="91" ht="18.0" customHeight="1">
      <c r="A91" s="26"/>
      <c r="B91" s="51" t="s">
        <v>45</v>
      </c>
      <c r="C91" s="56" t="str">
        <f t="shared" si="29"/>
        <v>Reijola Timo - Tuomola Mika</v>
      </c>
      <c r="D91" s="56"/>
      <c r="E91" s="57"/>
      <c r="F91" s="64">
        <v>-8.0</v>
      </c>
      <c r="G91" s="58">
        <v>-8.0</v>
      </c>
      <c r="H91" s="58">
        <v>-10.0</v>
      </c>
      <c r="I91" s="59"/>
      <c r="J91" s="59"/>
      <c r="K91" s="60">
        <f t="shared" si="30"/>
        <v>0</v>
      </c>
      <c r="L91" s="61">
        <f t="shared" si="31"/>
        <v>3</v>
      </c>
      <c r="M91" s="62" t="str">
        <f t="shared" ref="M91:N91" si="32">IF(K91=3,1,"")</f>
        <v/>
      </c>
      <c r="N91" s="63">
        <f t="shared" si="32"/>
        <v>1</v>
      </c>
      <c r="O91" s="26"/>
      <c r="Q91" s="30"/>
      <c r="R91" s="30"/>
    </row>
    <row r="92" ht="18.0" customHeight="1">
      <c r="A92" s="26"/>
      <c r="B92" s="65" t="s">
        <v>46</v>
      </c>
      <c r="C92" s="66" t="str">
        <f>IF(C86&gt;"",C86&amp;" / "&amp;C87,"")</f>
        <v>Savolainen Marko / Reijola Timo</v>
      </c>
      <c r="D92" s="67" t="str">
        <f>IF(G86&gt;"",G86&amp;" / "&amp;G87,"")</f>
        <v>Jokinen Janne / Tuomola Mika</v>
      </c>
      <c r="E92" s="68"/>
      <c r="F92" s="69">
        <v>11.0</v>
      </c>
      <c r="G92" s="70">
        <v>7.0</v>
      </c>
      <c r="H92" s="71">
        <v>8.0</v>
      </c>
      <c r="I92" s="72"/>
      <c r="J92" s="72"/>
      <c r="K92" s="60">
        <f t="shared" si="30"/>
        <v>3</v>
      </c>
      <c r="L92" s="61">
        <f t="shared" si="31"/>
        <v>0</v>
      </c>
      <c r="M92" s="62">
        <f t="shared" ref="M92:N92" si="33">IF(K92=3,1,"")</f>
        <v>1</v>
      </c>
      <c r="N92" s="63" t="str">
        <f t="shared" si="33"/>
        <v/>
      </c>
      <c r="O92" s="26"/>
      <c r="Q92" s="30"/>
      <c r="R92" s="30"/>
    </row>
    <row r="93" ht="18.0" customHeight="1">
      <c r="A93" s="26"/>
      <c r="B93" s="51" t="s">
        <v>47</v>
      </c>
      <c r="C93" s="56" t="str">
        <f>IF(C83&gt;"",C83&amp;" - "&amp;G84,"")</f>
        <v>Savolainen Marko - Tuomola Mika</v>
      </c>
      <c r="D93" s="56"/>
      <c r="E93" s="57"/>
      <c r="F93" s="73">
        <v>9.0</v>
      </c>
      <c r="G93" s="58">
        <v>12.0</v>
      </c>
      <c r="H93" s="58">
        <v>-8.0</v>
      </c>
      <c r="I93" s="58">
        <v>-7.0</v>
      </c>
      <c r="J93" s="58">
        <v>-7.0</v>
      </c>
      <c r="K93" s="60">
        <f t="shared" si="30"/>
        <v>2</v>
      </c>
      <c r="L93" s="61">
        <f t="shared" si="31"/>
        <v>3</v>
      </c>
      <c r="M93" s="62" t="str">
        <f t="shared" ref="M93:N93" si="34">IF(K93=3,1,"")</f>
        <v/>
      </c>
      <c r="N93" s="63">
        <f t="shared" si="34"/>
        <v>1</v>
      </c>
      <c r="O93" s="26"/>
      <c r="Q93" s="30"/>
      <c r="R93" s="30"/>
    </row>
    <row r="94" ht="18.0" customHeight="1">
      <c r="A94" s="26"/>
      <c r="B94" s="51" t="s">
        <v>48</v>
      </c>
      <c r="C94" s="56" t="str">
        <f>IF(C84&gt;"",C84&amp;" - "&amp;G83,"")</f>
        <v>Reijola Timo - Jokinen Janne</v>
      </c>
      <c r="D94" s="56"/>
      <c r="E94" s="57"/>
      <c r="F94" s="59"/>
      <c r="G94" s="59"/>
      <c r="H94" s="59"/>
      <c r="I94" s="59"/>
      <c r="J94" s="59"/>
      <c r="K94" s="60" t="str">
        <f t="shared" si="30"/>
        <v/>
      </c>
      <c r="L94" s="74" t="str">
        <f t="shared" si="31"/>
        <v/>
      </c>
      <c r="M94" s="62" t="str">
        <f t="shared" ref="M94:N94" si="35">IF(K94=3,1,"")</f>
        <v/>
      </c>
      <c r="N94" s="63" t="str">
        <f t="shared" si="35"/>
        <v/>
      </c>
      <c r="O94" s="26"/>
      <c r="Q94" s="30"/>
      <c r="R94" s="30"/>
    </row>
    <row r="95" ht="16.5" customHeight="1">
      <c r="A95" s="18"/>
      <c r="B95" s="19"/>
      <c r="C95" s="19"/>
      <c r="D95" s="19"/>
      <c r="E95" s="19"/>
      <c r="F95" s="19"/>
      <c r="G95" s="19"/>
      <c r="H95" s="19"/>
      <c r="I95" s="75" t="s">
        <v>49</v>
      </c>
      <c r="J95" s="32"/>
      <c r="K95" s="76" t="str">
        <f t="shared" ref="K95:M95" si="36">IF(ISBLANK(D90),"",SUM(K90:K94))</f>
        <v/>
      </c>
      <c r="L95" s="77" t="str">
        <f t="shared" si="36"/>
        <v/>
      </c>
      <c r="M95" s="78">
        <f t="shared" si="36"/>
        <v>1</v>
      </c>
      <c r="N95" s="79">
        <f>IF(ISBLANK(F90),"",SUM(N90:N94))</f>
        <v>3</v>
      </c>
      <c r="O95" s="26"/>
      <c r="Q95" s="30"/>
      <c r="R95" s="30"/>
    </row>
    <row r="96" ht="15.75" customHeight="1">
      <c r="A96" s="18"/>
      <c r="B96" s="20" t="s">
        <v>50</v>
      </c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9"/>
      <c r="N96" s="19"/>
      <c r="O96" s="37"/>
      <c r="Q96" s="30"/>
      <c r="R96" s="30"/>
    </row>
    <row r="97" ht="15.75" customHeight="1">
      <c r="A97" s="18"/>
      <c r="B97" s="80" t="s">
        <v>51</v>
      </c>
      <c r="C97" s="80"/>
      <c r="D97" s="80" t="s">
        <v>52</v>
      </c>
      <c r="E97" s="80"/>
      <c r="F97" s="80"/>
      <c r="G97" s="80" t="s">
        <v>53</v>
      </c>
      <c r="H97" s="80"/>
      <c r="I97" s="80"/>
      <c r="J97" s="17" t="s">
        <v>54</v>
      </c>
      <c r="K97" s="19"/>
      <c r="L97" s="19"/>
      <c r="M97" s="19"/>
      <c r="N97" s="19"/>
      <c r="O97" s="37"/>
      <c r="Q97" s="30"/>
      <c r="R97" s="30"/>
    </row>
    <row r="98" ht="18.75" customHeight="1">
      <c r="A98" s="18"/>
      <c r="B98" s="19"/>
      <c r="C98" s="19"/>
      <c r="D98" s="19"/>
      <c r="E98" s="19"/>
      <c r="F98" s="19"/>
      <c r="G98" s="19"/>
      <c r="H98" s="19"/>
      <c r="I98" s="19"/>
      <c r="J98" s="81" t="str">
        <f>IF(M95=3,C82,IF(N95=3,G82,""))</f>
        <v>PT-75</v>
      </c>
      <c r="K98" s="82"/>
      <c r="L98" s="82"/>
      <c r="M98" s="82"/>
      <c r="N98" s="83"/>
      <c r="O98" s="26"/>
      <c r="Q98" s="30"/>
      <c r="R98" s="30"/>
    </row>
    <row r="99" ht="18.0" customHeight="1">
      <c r="A99" s="84"/>
      <c r="B99" s="85"/>
      <c r="C99" s="85"/>
      <c r="D99" s="85"/>
      <c r="E99" s="85"/>
      <c r="F99" s="85"/>
      <c r="G99" s="85"/>
      <c r="H99" s="85"/>
      <c r="I99" s="85"/>
      <c r="J99" s="86"/>
      <c r="K99" s="86"/>
      <c r="L99" s="86"/>
      <c r="M99" s="86"/>
      <c r="N99" s="86"/>
      <c r="O99" s="87"/>
      <c r="Q99" s="30"/>
      <c r="R99" s="30"/>
    </row>
    <row r="100" ht="15.75" customHeight="1">
      <c r="B100" s="88" t="s">
        <v>55</v>
      </c>
      <c r="Q100" s="30"/>
      <c r="R100" s="30"/>
    </row>
    <row r="101" ht="15.75" customHeight="1">
      <c r="A101" s="13"/>
      <c r="B101" s="14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6"/>
      <c r="Q101" s="17" t="s">
        <v>8</v>
      </c>
    </row>
    <row r="102" ht="15.75" customHeight="1">
      <c r="A102" s="18"/>
      <c r="B102" s="19"/>
      <c r="C102" s="20" t="s">
        <v>9</v>
      </c>
      <c r="D102" s="19"/>
      <c r="E102" s="19"/>
      <c r="F102" s="19"/>
      <c r="G102" s="21" t="s">
        <v>10</v>
      </c>
      <c r="H102" s="22"/>
      <c r="I102" s="23" t="s">
        <v>11</v>
      </c>
      <c r="J102" s="24"/>
      <c r="K102" s="24"/>
      <c r="L102" s="24"/>
      <c r="M102" s="24"/>
      <c r="N102" s="25"/>
      <c r="O102" s="26"/>
      <c r="Q102" s="17" t="s">
        <v>12</v>
      </c>
    </row>
    <row r="103" ht="17.25" customHeight="1">
      <c r="A103" s="18"/>
      <c r="B103" s="27"/>
      <c r="C103" s="28" t="s">
        <v>13</v>
      </c>
      <c r="D103" s="19"/>
      <c r="E103" s="19"/>
      <c r="F103" s="19"/>
      <c r="G103" s="21" t="s">
        <v>14</v>
      </c>
      <c r="H103" s="22"/>
      <c r="I103" s="29" t="s">
        <v>1</v>
      </c>
      <c r="J103" s="24"/>
      <c r="K103" s="24"/>
      <c r="L103" s="24"/>
      <c r="M103" s="24"/>
      <c r="N103" s="25"/>
      <c r="O103" s="26"/>
      <c r="Q103" s="30"/>
      <c r="R103" s="30"/>
    </row>
    <row r="104" ht="15.75" customHeight="1">
      <c r="A104" s="18"/>
      <c r="B104" s="19"/>
      <c r="C104" s="31" t="s">
        <v>15</v>
      </c>
      <c r="D104" s="19"/>
      <c r="E104" s="19"/>
      <c r="F104" s="19"/>
      <c r="G104" s="21" t="s">
        <v>16</v>
      </c>
      <c r="H104" s="32"/>
      <c r="I104" s="29" t="s">
        <v>67</v>
      </c>
      <c r="J104" s="24"/>
      <c r="K104" s="24"/>
      <c r="L104" s="24"/>
      <c r="M104" s="24"/>
      <c r="N104" s="25"/>
      <c r="O104" s="26"/>
      <c r="Q104" s="30"/>
      <c r="R104" s="30"/>
    </row>
    <row r="105" ht="15.75" customHeight="1">
      <c r="A105" s="18"/>
      <c r="B105" s="19"/>
      <c r="C105" s="19"/>
      <c r="D105" s="19"/>
      <c r="E105" s="19"/>
      <c r="F105" s="19"/>
      <c r="G105" s="21" t="s">
        <v>18</v>
      </c>
      <c r="H105" s="22"/>
      <c r="I105" s="33" t="s">
        <v>19</v>
      </c>
      <c r="J105" s="24"/>
      <c r="K105" s="24"/>
      <c r="L105" s="34" t="s">
        <v>20</v>
      </c>
      <c r="M105" s="35">
        <v>0.65625</v>
      </c>
      <c r="N105" s="25"/>
      <c r="O105" s="26"/>
      <c r="Q105" s="30"/>
      <c r="R105" s="30"/>
    </row>
    <row r="106" ht="15.75" customHeight="1">
      <c r="A106" s="18"/>
      <c r="B106" s="19"/>
      <c r="C106" s="36" t="s">
        <v>21</v>
      </c>
      <c r="D106" s="19"/>
      <c r="E106" s="19"/>
      <c r="F106" s="19"/>
      <c r="G106" s="36" t="s">
        <v>21</v>
      </c>
      <c r="H106" s="19"/>
      <c r="I106" s="19"/>
      <c r="J106" s="19"/>
      <c r="K106" s="19"/>
      <c r="L106" s="19"/>
      <c r="M106" s="19"/>
      <c r="N106" s="19"/>
      <c r="O106" s="37"/>
      <c r="Q106" s="30"/>
      <c r="R106" s="30"/>
    </row>
    <row r="107" ht="15.75" customHeight="1">
      <c r="A107" s="26"/>
      <c r="B107" s="38" t="s">
        <v>22</v>
      </c>
      <c r="C107" s="39" t="s">
        <v>3</v>
      </c>
      <c r="D107" s="25"/>
      <c r="E107" s="40"/>
      <c r="F107" s="41" t="s">
        <v>23</v>
      </c>
      <c r="G107" s="39" t="s">
        <v>4</v>
      </c>
      <c r="H107" s="24"/>
      <c r="I107" s="24"/>
      <c r="J107" s="24"/>
      <c r="K107" s="24"/>
      <c r="L107" s="24"/>
      <c r="M107" s="24"/>
      <c r="N107" s="25"/>
      <c r="O107" s="26"/>
      <c r="Q107" s="30"/>
      <c r="R107" s="30"/>
    </row>
    <row r="108" ht="15.75" customHeight="1">
      <c r="A108" s="26"/>
      <c r="B108" s="42" t="s">
        <v>25</v>
      </c>
      <c r="C108" s="43" t="s">
        <v>65</v>
      </c>
      <c r="D108" s="25"/>
      <c r="E108" s="44"/>
      <c r="F108" s="31" t="s">
        <v>27</v>
      </c>
      <c r="G108" s="43" t="s">
        <v>60</v>
      </c>
      <c r="H108" s="24"/>
      <c r="I108" s="24"/>
      <c r="J108" s="24"/>
      <c r="K108" s="24"/>
      <c r="L108" s="24"/>
      <c r="M108" s="24"/>
      <c r="N108" s="25"/>
      <c r="O108" s="26"/>
      <c r="Q108" s="30"/>
      <c r="R108" s="30"/>
    </row>
    <row r="109" ht="15.75" customHeight="1">
      <c r="A109" s="26"/>
      <c r="B109" s="45" t="s">
        <v>29</v>
      </c>
      <c r="C109" s="43" t="s">
        <v>63</v>
      </c>
      <c r="D109" s="25"/>
      <c r="E109" s="44"/>
      <c r="F109" s="46" t="s">
        <v>31</v>
      </c>
      <c r="G109" s="43" t="s">
        <v>56</v>
      </c>
      <c r="H109" s="24"/>
      <c r="I109" s="24"/>
      <c r="J109" s="24"/>
      <c r="K109" s="24"/>
      <c r="L109" s="24"/>
      <c r="M109" s="24"/>
      <c r="N109" s="25"/>
      <c r="O109" s="26"/>
      <c r="Q109" s="30"/>
      <c r="R109" s="30"/>
    </row>
    <row r="110" ht="15.75" customHeight="1">
      <c r="A110" s="18"/>
      <c r="B110" s="47" t="s">
        <v>33</v>
      </c>
      <c r="C110" s="48"/>
      <c r="D110" s="37"/>
      <c r="E110" s="49"/>
      <c r="F110" s="47" t="s">
        <v>33</v>
      </c>
      <c r="G110" s="19"/>
      <c r="H110" s="19"/>
      <c r="I110" s="19"/>
      <c r="J110" s="19"/>
      <c r="K110" s="19"/>
      <c r="L110" s="19"/>
      <c r="M110" s="19"/>
      <c r="N110" s="19"/>
      <c r="O110" s="37"/>
      <c r="Q110" s="30"/>
      <c r="R110" s="30"/>
    </row>
    <row r="111" ht="15.75" customHeight="1">
      <c r="A111" s="26"/>
      <c r="B111" s="42"/>
      <c r="C111" s="43" t="s">
        <v>65</v>
      </c>
      <c r="D111" s="25"/>
      <c r="E111" s="44"/>
      <c r="F111" s="31"/>
      <c r="G111" s="43" t="s">
        <v>60</v>
      </c>
      <c r="H111" s="24"/>
      <c r="I111" s="24"/>
      <c r="J111" s="24"/>
      <c r="K111" s="24"/>
      <c r="L111" s="24"/>
      <c r="M111" s="24"/>
      <c r="N111" s="25"/>
      <c r="O111" s="26"/>
      <c r="Q111" s="30"/>
      <c r="R111" s="30"/>
    </row>
    <row r="112" ht="15.75" customHeight="1">
      <c r="A112" s="26"/>
      <c r="B112" s="50"/>
      <c r="C112" s="43" t="s">
        <v>63</v>
      </c>
      <c r="D112" s="25"/>
      <c r="E112" s="44"/>
      <c r="F112" s="51"/>
      <c r="G112" s="43" t="s">
        <v>56</v>
      </c>
      <c r="H112" s="24"/>
      <c r="I112" s="24"/>
      <c r="J112" s="24"/>
      <c r="K112" s="24"/>
      <c r="L112" s="24"/>
      <c r="M112" s="24"/>
      <c r="N112" s="25"/>
      <c r="O112" s="26"/>
      <c r="Q112" s="30"/>
      <c r="R112" s="30"/>
    </row>
    <row r="113" ht="15.75" customHeight="1">
      <c r="A113" s="18"/>
      <c r="B113" s="19"/>
      <c r="C113" s="19"/>
      <c r="D113" s="19"/>
      <c r="E113" s="19"/>
      <c r="F113" s="52" t="s">
        <v>34</v>
      </c>
      <c r="G113" s="36"/>
      <c r="H113" s="36"/>
      <c r="I113" s="36"/>
      <c r="J113" s="19"/>
      <c r="K113" s="19"/>
      <c r="L113" s="19"/>
      <c r="M113" s="53"/>
      <c r="N113" s="19"/>
      <c r="O113" s="37"/>
      <c r="Q113" s="30"/>
      <c r="R113" s="30"/>
    </row>
    <row r="114" ht="15.75" customHeight="1">
      <c r="A114" s="18"/>
      <c r="B114" s="17" t="s">
        <v>35</v>
      </c>
      <c r="C114" s="19"/>
      <c r="D114" s="19"/>
      <c r="E114" s="19"/>
      <c r="F114" s="51" t="s">
        <v>36</v>
      </c>
      <c r="G114" s="51" t="s">
        <v>37</v>
      </c>
      <c r="H114" s="51" t="s">
        <v>38</v>
      </c>
      <c r="I114" s="51" t="s">
        <v>39</v>
      </c>
      <c r="J114" s="51" t="s">
        <v>40</v>
      </c>
      <c r="K114" s="54" t="s">
        <v>41</v>
      </c>
      <c r="L114" s="25"/>
      <c r="M114" s="55" t="s">
        <v>42</v>
      </c>
      <c r="N114" s="55" t="s">
        <v>43</v>
      </c>
      <c r="O114" s="26"/>
      <c r="R114" s="30"/>
    </row>
    <row r="115" ht="18.0" customHeight="1">
      <c r="A115" s="26"/>
      <c r="B115" s="51" t="s">
        <v>44</v>
      </c>
      <c r="C115" s="56" t="str">
        <f t="shared" ref="C115:C116" si="38">IF(C108&gt;"",C108&amp;" - "&amp;G108,"")</f>
        <v>Äänismaa Juha - Pasanen Mika</v>
      </c>
      <c r="D115" s="56"/>
      <c r="E115" s="57"/>
      <c r="F115" s="58">
        <v>11.0</v>
      </c>
      <c r="G115" s="58">
        <v>7.0</v>
      </c>
      <c r="H115" s="58">
        <v>8.0</v>
      </c>
      <c r="I115" s="59"/>
      <c r="J115" s="59"/>
      <c r="K115" s="60">
        <f t="shared" ref="K115:K119" si="39">IF(ISBLANK(F115),"",COUNTIF(F115:J115,"&gt;=0"))</f>
        <v>3</v>
      </c>
      <c r="L115" s="61">
        <f t="shared" ref="L115:L119" si="40">IF(ISBLANK(F115),"",(IF(LEFT(F115,1)="-",1,0)+IF(LEFT(G115,1)="-",1,0)+IF(LEFT(H115,1)="-",1,0)+IF(LEFT(I115,1)="-",1,0)+IF(LEFT(J115,1)="-",1,0)))</f>
        <v>0</v>
      </c>
      <c r="M115" s="62">
        <f t="shared" ref="M115:N115" si="37">IF(K115=3,1,"")</f>
        <v>1</v>
      </c>
      <c r="N115" s="63" t="str">
        <f t="shared" si="37"/>
        <v/>
      </c>
      <c r="O115" s="26"/>
      <c r="Q115" s="30"/>
      <c r="R115" s="30"/>
    </row>
    <row r="116" ht="18.0" customHeight="1">
      <c r="A116" s="26"/>
      <c r="B116" s="51" t="s">
        <v>45</v>
      </c>
      <c r="C116" s="56" t="str">
        <f t="shared" si="38"/>
        <v>Vuorinen Janne - Kokkonen Jani</v>
      </c>
      <c r="D116" s="56"/>
      <c r="E116" s="57"/>
      <c r="F116" s="64">
        <v>6.0</v>
      </c>
      <c r="G116" s="58">
        <v>-7.0</v>
      </c>
      <c r="H116" s="58">
        <v>-9.0</v>
      </c>
      <c r="I116" s="58">
        <v>-11.0</v>
      </c>
      <c r="J116" s="59"/>
      <c r="K116" s="60">
        <f t="shared" si="39"/>
        <v>1</v>
      </c>
      <c r="L116" s="61">
        <f t="shared" si="40"/>
        <v>3</v>
      </c>
      <c r="M116" s="62" t="str">
        <f t="shared" ref="M116:N116" si="41">IF(K116=3,1,"")</f>
        <v/>
      </c>
      <c r="N116" s="63">
        <f t="shared" si="41"/>
        <v>1</v>
      </c>
      <c r="O116" s="26"/>
      <c r="Q116" s="30"/>
      <c r="R116" s="30"/>
    </row>
    <row r="117" ht="18.0" customHeight="1">
      <c r="A117" s="26"/>
      <c r="B117" s="65" t="s">
        <v>46</v>
      </c>
      <c r="C117" s="66" t="str">
        <f>IF(C111&gt;"",C111&amp;" / "&amp;C112,"")</f>
        <v>Äänismaa Juha / Vuorinen Janne</v>
      </c>
      <c r="D117" s="67" t="str">
        <f>IF(G111&gt;"",G111&amp;" / "&amp;G112,"")</f>
        <v>Pasanen Mika / Kokkonen Jani</v>
      </c>
      <c r="E117" s="68"/>
      <c r="F117" s="69">
        <v>11.0</v>
      </c>
      <c r="G117" s="70">
        <v>-9.0</v>
      </c>
      <c r="H117" s="71">
        <v>8.0</v>
      </c>
      <c r="I117" s="71">
        <v>-9.0</v>
      </c>
      <c r="J117" s="71">
        <v>11.0</v>
      </c>
      <c r="K117" s="60">
        <f t="shared" si="39"/>
        <v>3</v>
      </c>
      <c r="L117" s="61">
        <f t="shared" si="40"/>
        <v>2</v>
      </c>
      <c r="M117" s="62">
        <f t="shared" ref="M117:N117" si="42">IF(K117=3,1,"")</f>
        <v>1</v>
      </c>
      <c r="N117" s="63" t="str">
        <f t="shared" si="42"/>
        <v/>
      </c>
      <c r="O117" s="26"/>
      <c r="Q117" s="30"/>
      <c r="R117" s="30"/>
    </row>
    <row r="118" ht="18.0" customHeight="1">
      <c r="A118" s="26"/>
      <c r="B118" s="51" t="s">
        <v>47</v>
      </c>
      <c r="C118" s="56" t="str">
        <f>IF(C108&gt;"",C108&amp;" - "&amp;G109,"")</f>
        <v>Äänismaa Juha - Kokkonen Jani</v>
      </c>
      <c r="D118" s="56"/>
      <c r="E118" s="57"/>
      <c r="F118" s="89" t="s">
        <v>71</v>
      </c>
      <c r="G118" s="58">
        <v>10.0</v>
      </c>
      <c r="H118" s="58">
        <v>-8.0</v>
      </c>
      <c r="I118" s="58">
        <v>-7.0</v>
      </c>
      <c r="J118" s="59"/>
      <c r="K118" s="60">
        <f t="shared" si="39"/>
        <v>1</v>
      </c>
      <c r="L118" s="61">
        <f t="shared" si="40"/>
        <v>3</v>
      </c>
      <c r="M118" s="62" t="str">
        <f t="shared" ref="M118:N118" si="43">IF(K118=3,1,"")</f>
        <v/>
      </c>
      <c r="N118" s="63">
        <f t="shared" si="43"/>
        <v>1</v>
      </c>
      <c r="O118" s="26"/>
      <c r="Q118" s="30"/>
      <c r="R118" s="30"/>
    </row>
    <row r="119" ht="18.0" customHeight="1">
      <c r="A119" s="26"/>
      <c r="B119" s="51" t="s">
        <v>48</v>
      </c>
      <c r="C119" s="56" t="str">
        <f>IF(C109&gt;"",C109&amp;" - "&amp;G108,"")</f>
        <v>Vuorinen Janne - Pasanen Mika</v>
      </c>
      <c r="D119" s="56"/>
      <c r="E119" s="57"/>
      <c r="F119" s="58">
        <v>3.0</v>
      </c>
      <c r="G119" s="58">
        <v>4.0</v>
      </c>
      <c r="H119" s="58">
        <v>5.0</v>
      </c>
      <c r="I119" s="59"/>
      <c r="J119" s="59"/>
      <c r="K119" s="60">
        <f t="shared" si="39"/>
        <v>3</v>
      </c>
      <c r="L119" s="74">
        <f t="shared" si="40"/>
        <v>0</v>
      </c>
      <c r="M119" s="62">
        <f t="shared" ref="M119:N119" si="44">IF(K119=3,1,"")</f>
        <v>1</v>
      </c>
      <c r="N119" s="63" t="str">
        <f t="shared" si="44"/>
        <v/>
      </c>
      <c r="O119" s="26"/>
      <c r="Q119" s="30"/>
      <c r="R119" s="30"/>
    </row>
    <row r="120" ht="16.5" customHeight="1">
      <c r="A120" s="18"/>
      <c r="B120" s="19"/>
      <c r="C120" s="19"/>
      <c r="D120" s="19"/>
      <c r="E120" s="19"/>
      <c r="F120" s="19"/>
      <c r="G120" s="19"/>
      <c r="H120" s="19"/>
      <c r="I120" s="75" t="s">
        <v>49</v>
      </c>
      <c r="J120" s="32"/>
      <c r="K120" s="76" t="str">
        <f t="shared" ref="K120:M120" si="45">IF(ISBLANK(D115),"",SUM(K115:K119))</f>
        <v/>
      </c>
      <c r="L120" s="77" t="str">
        <f t="shared" si="45"/>
        <v/>
      </c>
      <c r="M120" s="78">
        <f t="shared" si="45"/>
        <v>3</v>
      </c>
      <c r="N120" s="79">
        <f>IF(ISBLANK(F115),"",SUM(N115:N119))</f>
        <v>2</v>
      </c>
      <c r="O120" s="26"/>
      <c r="Q120" s="30"/>
      <c r="R120" s="30"/>
    </row>
    <row r="121" ht="15.75" customHeight="1">
      <c r="A121" s="18"/>
      <c r="B121" s="20" t="s">
        <v>50</v>
      </c>
      <c r="C121" s="19"/>
      <c r="D121" s="19"/>
      <c r="E121" s="19"/>
      <c r="F121" s="19"/>
      <c r="G121" s="19"/>
      <c r="H121" s="19"/>
      <c r="I121" s="19"/>
      <c r="J121" s="19"/>
      <c r="K121" s="19"/>
      <c r="L121" s="19"/>
      <c r="M121" s="19"/>
      <c r="N121" s="19"/>
      <c r="O121" s="37"/>
      <c r="Q121" s="30"/>
      <c r="R121" s="30"/>
    </row>
    <row r="122" ht="15.75" customHeight="1">
      <c r="A122" s="18"/>
      <c r="B122" s="80" t="s">
        <v>51</v>
      </c>
      <c r="C122" s="80"/>
      <c r="D122" s="80" t="s">
        <v>52</v>
      </c>
      <c r="E122" s="80"/>
      <c r="F122" s="80"/>
      <c r="G122" s="80" t="s">
        <v>53</v>
      </c>
      <c r="H122" s="80"/>
      <c r="I122" s="80"/>
      <c r="J122" s="17" t="s">
        <v>54</v>
      </c>
      <c r="K122" s="19"/>
      <c r="L122" s="19"/>
      <c r="M122" s="19"/>
      <c r="N122" s="19"/>
      <c r="O122" s="37"/>
      <c r="Q122" s="30"/>
      <c r="R122" s="30"/>
    </row>
    <row r="123" ht="18.75" customHeight="1">
      <c r="A123" s="18"/>
      <c r="B123" s="19"/>
      <c r="C123" s="19"/>
      <c r="D123" s="19"/>
      <c r="E123" s="19"/>
      <c r="F123" s="19"/>
      <c r="G123" s="19"/>
      <c r="H123" s="19"/>
      <c r="I123" s="19"/>
      <c r="J123" s="81" t="str">
        <f>IF(M120=3,C107,IF(N120=3,G107,""))</f>
        <v>TuKa</v>
      </c>
      <c r="K123" s="82"/>
      <c r="L123" s="82"/>
      <c r="M123" s="82"/>
      <c r="N123" s="83"/>
      <c r="O123" s="26"/>
      <c r="Q123" s="30"/>
      <c r="R123" s="30"/>
    </row>
    <row r="124" ht="18.0" customHeight="1">
      <c r="A124" s="84"/>
      <c r="B124" s="85"/>
      <c r="C124" s="85"/>
      <c r="D124" s="85"/>
      <c r="E124" s="85"/>
      <c r="F124" s="85"/>
      <c r="G124" s="85"/>
      <c r="H124" s="85"/>
      <c r="I124" s="85"/>
      <c r="J124" s="86"/>
      <c r="K124" s="86"/>
      <c r="L124" s="86"/>
      <c r="M124" s="86"/>
      <c r="N124" s="86"/>
      <c r="O124" s="87"/>
      <c r="Q124" s="30"/>
      <c r="R124" s="30"/>
    </row>
    <row r="125" ht="15.75" customHeight="1">
      <c r="B125" s="88" t="s">
        <v>55</v>
      </c>
      <c r="Q125" s="30"/>
      <c r="R125" s="30"/>
    </row>
    <row r="126" ht="15.75" customHeight="1">
      <c r="A126" s="13"/>
      <c r="B126" s="14"/>
      <c r="C126" s="15"/>
      <c r="D126" s="15"/>
      <c r="E126" s="15"/>
      <c r="F126" s="15"/>
      <c r="G126" s="15"/>
      <c r="H126" s="15"/>
      <c r="I126" s="15"/>
      <c r="J126" s="15"/>
      <c r="K126" s="15"/>
      <c r="L126" s="15"/>
      <c r="M126" s="15"/>
      <c r="N126" s="15"/>
      <c r="O126" s="16"/>
      <c r="Q126" s="17" t="s">
        <v>8</v>
      </c>
    </row>
    <row r="127" ht="15.75" customHeight="1">
      <c r="A127" s="18"/>
      <c r="B127" s="19"/>
      <c r="C127" s="20" t="s">
        <v>9</v>
      </c>
      <c r="D127" s="19"/>
      <c r="E127" s="19"/>
      <c r="F127" s="19"/>
      <c r="G127" s="21" t="s">
        <v>10</v>
      </c>
      <c r="H127" s="22"/>
      <c r="I127" s="23" t="s">
        <v>11</v>
      </c>
      <c r="J127" s="24"/>
      <c r="K127" s="24"/>
      <c r="L127" s="24"/>
      <c r="M127" s="24"/>
      <c r="N127" s="25"/>
      <c r="O127" s="26"/>
      <c r="Q127" s="17" t="s">
        <v>12</v>
      </c>
    </row>
    <row r="128" ht="17.25" customHeight="1">
      <c r="A128" s="18"/>
      <c r="B128" s="27"/>
      <c r="C128" s="28" t="s">
        <v>13</v>
      </c>
      <c r="D128" s="19"/>
      <c r="E128" s="19"/>
      <c r="F128" s="19"/>
      <c r="G128" s="21" t="s">
        <v>14</v>
      </c>
      <c r="H128" s="22"/>
      <c r="I128" s="29" t="s">
        <v>1</v>
      </c>
      <c r="J128" s="24"/>
      <c r="K128" s="24"/>
      <c r="L128" s="24"/>
      <c r="M128" s="24"/>
      <c r="N128" s="25"/>
      <c r="O128" s="26"/>
      <c r="Q128" s="30"/>
      <c r="R128" s="30"/>
    </row>
    <row r="129" ht="15.75" customHeight="1">
      <c r="A129" s="18"/>
      <c r="B129" s="19"/>
      <c r="C129" s="31" t="s">
        <v>15</v>
      </c>
      <c r="D129" s="19"/>
      <c r="E129" s="19"/>
      <c r="F129" s="19"/>
      <c r="G129" s="21" t="s">
        <v>16</v>
      </c>
      <c r="H129" s="32"/>
      <c r="I129" s="29" t="s">
        <v>72</v>
      </c>
      <c r="J129" s="24"/>
      <c r="K129" s="24"/>
      <c r="L129" s="24"/>
      <c r="M129" s="24"/>
      <c r="N129" s="25"/>
      <c r="O129" s="26"/>
      <c r="Q129" s="30"/>
      <c r="R129" s="30"/>
    </row>
    <row r="130" ht="15.75" customHeight="1">
      <c r="A130" s="18"/>
      <c r="B130" s="19"/>
      <c r="C130" s="19"/>
      <c r="D130" s="19"/>
      <c r="E130" s="19"/>
      <c r="F130" s="19"/>
      <c r="G130" s="21" t="s">
        <v>18</v>
      </c>
      <c r="H130" s="22"/>
      <c r="I130" s="33" t="s">
        <v>19</v>
      </c>
      <c r="J130" s="24"/>
      <c r="K130" s="24"/>
      <c r="L130" s="34" t="s">
        <v>20</v>
      </c>
      <c r="M130" s="35">
        <v>0.7083333333333334</v>
      </c>
      <c r="N130" s="25"/>
      <c r="O130" s="26"/>
      <c r="Q130" s="30"/>
      <c r="R130" s="30"/>
    </row>
    <row r="131" ht="15.75" customHeight="1">
      <c r="A131" s="18"/>
      <c r="B131" s="19"/>
      <c r="C131" s="36" t="s">
        <v>21</v>
      </c>
      <c r="D131" s="19"/>
      <c r="E131" s="19"/>
      <c r="F131" s="19"/>
      <c r="G131" s="36" t="s">
        <v>21</v>
      </c>
      <c r="H131" s="19"/>
      <c r="I131" s="19"/>
      <c r="J131" s="19"/>
      <c r="K131" s="19"/>
      <c r="L131" s="19"/>
      <c r="M131" s="19"/>
      <c r="N131" s="19"/>
      <c r="O131" s="37"/>
      <c r="Q131" s="30"/>
      <c r="R131" s="30"/>
    </row>
    <row r="132" ht="15.75" customHeight="1">
      <c r="A132" s="26"/>
      <c r="B132" s="38" t="s">
        <v>22</v>
      </c>
      <c r="C132" s="39" t="s">
        <v>3</v>
      </c>
      <c r="D132" s="25"/>
      <c r="E132" s="40"/>
      <c r="F132" s="41" t="s">
        <v>23</v>
      </c>
      <c r="G132" s="39" t="s">
        <v>0</v>
      </c>
      <c r="H132" s="24"/>
      <c r="I132" s="24"/>
      <c r="J132" s="24"/>
      <c r="K132" s="24"/>
      <c r="L132" s="24"/>
      <c r="M132" s="24"/>
      <c r="N132" s="25"/>
      <c r="O132" s="26"/>
      <c r="Q132" s="30"/>
      <c r="R132" s="30"/>
    </row>
    <row r="133" ht="15.75" customHeight="1">
      <c r="A133" s="26"/>
      <c r="B133" s="42" t="s">
        <v>25</v>
      </c>
      <c r="C133" s="43" t="s">
        <v>65</v>
      </c>
      <c r="D133" s="25"/>
      <c r="E133" s="44"/>
      <c r="F133" s="31" t="s">
        <v>27</v>
      </c>
      <c r="G133" s="43" t="s">
        <v>69</v>
      </c>
      <c r="H133" s="24"/>
      <c r="I133" s="24"/>
      <c r="J133" s="24"/>
      <c r="K133" s="24"/>
      <c r="L133" s="24"/>
      <c r="M133" s="24"/>
      <c r="N133" s="25"/>
      <c r="O133" s="26"/>
      <c r="Q133" s="30"/>
      <c r="R133" s="30"/>
    </row>
    <row r="134" ht="15.75" customHeight="1">
      <c r="A134" s="26"/>
      <c r="B134" s="45" t="s">
        <v>29</v>
      </c>
      <c r="C134" s="43" t="s">
        <v>63</v>
      </c>
      <c r="D134" s="25"/>
      <c r="E134" s="44"/>
      <c r="F134" s="46" t="s">
        <v>31</v>
      </c>
      <c r="G134" s="43" t="s">
        <v>70</v>
      </c>
      <c r="H134" s="24"/>
      <c r="I134" s="24"/>
      <c r="J134" s="24"/>
      <c r="K134" s="24"/>
      <c r="L134" s="24"/>
      <c r="M134" s="24"/>
      <c r="N134" s="25"/>
      <c r="O134" s="26"/>
      <c r="Q134" s="30"/>
      <c r="R134" s="30"/>
    </row>
    <row r="135" ht="15.75" customHeight="1">
      <c r="A135" s="18"/>
      <c r="B135" s="47" t="s">
        <v>33</v>
      </c>
      <c r="C135" s="48"/>
      <c r="D135" s="37"/>
      <c r="E135" s="49"/>
      <c r="F135" s="47" t="s">
        <v>33</v>
      </c>
      <c r="G135" s="19"/>
      <c r="H135" s="19"/>
      <c r="I135" s="19"/>
      <c r="J135" s="19"/>
      <c r="K135" s="19"/>
      <c r="L135" s="19"/>
      <c r="M135" s="19"/>
      <c r="N135" s="19"/>
      <c r="O135" s="37"/>
      <c r="Q135" s="30"/>
      <c r="R135" s="30"/>
    </row>
    <row r="136" ht="15.75" customHeight="1">
      <c r="A136" s="26"/>
      <c r="B136" s="42"/>
      <c r="C136" s="43" t="s">
        <v>65</v>
      </c>
      <c r="D136" s="25"/>
      <c r="E136" s="44"/>
      <c r="F136" s="31"/>
      <c r="G136" s="43" t="s">
        <v>69</v>
      </c>
      <c r="H136" s="24"/>
      <c r="I136" s="24"/>
      <c r="J136" s="24"/>
      <c r="K136" s="24"/>
      <c r="L136" s="24"/>
      <c r="M136" s="24"/>
      <c r="N136" s="25"/>
      <c r="O136" s="26"/>
      <c r="Q136" s="30"/>
      <c r="R136" s="30"/>
    </row>
    <row r="137" ht="15.75" customHeight="1">
      <c r="A137" s="26"/>
      <c r="B137" s="50"/>
      <c r="C137" s="43" t="s">
        <v>63</v>
      </c>
      <c r="D137" s="25"/>
      <c r="E137" s="44"/>
      <c r="F137" s="51"/>
      <c r="G137" s="43" t="s">
        <v>70</v>
      </c>
      <c r="H137" s="24"/>
      <c r="I137" s="24"/>
      <c r="J137" s="24"/>
      <c r="K137" s="24"/>
      <c r="L137" s="24"/>
      <c r="M137" s="24"/>
      <c r="N137" s="25"/>
      <c r="O137" s="26"/>
      <c r="Q137" s="30"/>
      <c r="R137" s="30"/>
    </row>
    <row r="138" ht="15.75" customHeight="1">
      <c r="A138" s="18"/>
      <c r="B138" s="19"/>
      <c r="C138" s="19"/>
      <c r="D138" s="19"/>
      <c r="E138" s="19"/>
      <c r="F138" s="52" t="s">
        <v>34</v>
      </c>
      <c r="G138" s="36"/>
      <c r="H138" s="36"/>
      <c r="I138" s="36"/>
      <c r="J138" s="19"/>
      <c r="K138" s="19"/>
      <c r="L138" s="19"/>
      <c r="M138" s="53"/>
      <c r="N138" s="19"/>
      <c r="O138" s="37"/>
      <c r="Q138" s="30"/>
      <c r="R138" s="30"/>
    </row>
    <row r="139" ht="15.75" customHeight="1">
      <c r="A139" s="18"/>
      <c r="B139" s="17" t="s">
        <v>35</v>
      </c>
      <c r="C139" s="19"/>
      <c r="D139" s="19"/>
      <c r="E139" s="19"/>
      <c r="F139" s="51" t="s">
        <v>36</v>
      </c>
      <c r="G139" s="51" t="s">
        <v>37</v>
      </c>
      <c r="H139" s="51" t="s">
        <v>38</v>
      </c>
      <c r="I139" s="51" t="s">
        <v>39</v>
      </c>
      <c r="J139" s="51" t="s">
        <v>40</v>
      </c>
      <c r="K139" s="54" t="s">
        <v>41</v>
      </c>
      <c r="L139" s="25"/>
      <c r="M139" s="55" t="s">
        <v>42</v>
      </c>
      <c r="N139" s="55" t="s">
        <v>43</v>
      </c>
      <c r="O139" s="26"/>
      <c r="R139" s="30"/>
    </row>
    <row r="140" ht="18.0" customHeight="1">
      <c r="A140" s="26"/>
      <c r="B140" s="51" t="s">
        <v>44</v>
      </c>
      <c r="C140" s="56" t="str">
        <f t="shared" ref="C140:C141" si="47">IF(C133&gt;"",C133&amp;" - "&amp;G133,"")</f>
        <v>Äänismaa Juha - Jokinen Janne</v>
      </c>
      <c r="D140" s="56"/>
      <c r="E140" s="57"/>
      <c r="F140" s="58">
        <v>-4.0</v>
      </c>
      <c r="G140" s="58">
        <v>5.0</v>
      </c>
      <c r="H140" s="58">
        <v>5.0</v>
      </c>
      <c r="I140" s="58">
        <v>7.0</v>
      </c>
      <c r="J140" s="59"/>
      <c r="K140" s="60">
        <f t="shared" ref="K140:K144" si="48">IF(ISBLANK(F140),"",COUNTIF(F140:J140,"&gt;=0"))</f>
        <v>3</v>
      </c>
      <c r="L140" s="61">
        <f t="shared" ref="L140:L144" si="49">IF(ISBLANK(F140),"",(IF(LEFT(F140,1)="-",1,0)+IF(LEFT(G140,1)="-",1,0)+IF(LEFT(H140,1)="-",1,0)+IF(LEFT(I140,1)="-",1,0)+IF(LEFT(J140,1)="-",1,0)))</f>
        <v>1</v>
      </c>
      <c r="M140" s="62">
        <f t="shared" ref="M140:N140" si="46">IF(K140=3,1,"")</f>
        <v>1</v>
      </c>
      <c r="N140" s="63" t="str">
        <f t="shared" si="46"/>
        <v/>
      </c>
      <c r="O140" s="26"/>
      <c r="Q140" s="30"/>
      <c r="R140" s="30"/>
    </row>
    <row r="141" ht="18.0" customHeight="1">
      <c r="A141" s="26"/>
      <c r="B141" s="51" t="s">
        <v>45</v>
      </c>
      <c r="C141" s="56" t="str">
        <f t="shared" si="47"/>
        <v>Vuorinen Janne - Tuomola Mika</v>
      </c>
      <c r="D141" s="56"/>
      <c r="E141" s="57"/>
      <c r="F141" s="64">
        <v>-9.0</v>
      </c>
      <c r="G141" s="58">
        <v>-7.0</v>
      </c>
      <c r="H141" s="58">
        <v>-3.0</v>
      </c>
      <c r="I141" s="59"/>
      <c r="J141" s="59"/>
      <c r="K141" s="60">
        <f t="shared" si="48"/>
        <v>0</v>
      </c>
      <c r="L141" s="61">
        <f t="shared" si="49"/>
        <v>3</v>
      </c>
      <c r="M141" s="62" t="str">
        <f t="shared" ref="M141:N141" si="50">IF(K141=3,1,"")</f>
        <v/>
      </c>
      <c r="N141" s="63">
        <f t="shared" si="50"/>
        <v>1</v>
      </c>
      <c r="O141" s="26"/>
      <c r="Q141" s="30"/>
      <c r="R141" s="30"/>
    </row>
    <row r="142" ht="18.0" customHeight="1">
      <c r="A142" s="26"/>
      <c r="B142" s="65" t="s">
        <v>46</v>
      </c>
      <c r="C142" s="66" t="str">
        <f>IF(C136&gt;"",C136&amp;" / "&amp;C137,"")</f>
        <v>Äänismaa Juha / Vuorinen Janne</v>
      </c>
      <c r="D142" s="67" t="str">
        <f>IF(G136&gt;"",G136&amp;" / "&amp;G137,"")</f>
        <v>Jokinen Janne / Tuomola Mika</v>
      </c>
      <c r="E142" s="68"/>
      <c r="F142" s="69">
        <v>6.0</v>
      </c>
      <c r="G142" s="70">
        <v>-9.0</v>
      </c>
      <c r="H142" s="71">
        <v>8.0</v>
      </c>
      <c r="I142" s="71">
        <v>4.0</v>
      </c>
      <c r="J142" s="72"/>
      <c r="K142" s="60">
        <f t="shared" si="48"/>
        <v>3</v>
      </c>
      <c r="L142" s="61">
        <f t="shared" si="49"/>
        <v>1</v>
      </c>
      <c r="M142" s="62">
        <f t="shared" ref="M142:N142" si="51">IF(K142=3,1,"")</f>
        <v>1</v>
      </c>
      <c r="N142" s="63" t="str">
        <f t="shared" si="51"/>
        <v/>
      </c>
      <c r="O142" s="26"/>
      <c r="Q142" s="30"/>
      <c r="R142" s="30"/>
    </row>
    <row r="143" ht="18.0" customHeight="1">
      <c r="A143" s="26"/>
      <c r="B143" s="51" t="s">
        <v>47</v>
      </c>
      <c r="C143" s="56" t="str">
        <f>IF(C133&gt;"",C133&amp;" - "&amp;G134,"")</f>
        <v>Äänismaa Juha - Tuomola Mika</v>
      </c>
      <c r="D143" s="56"/>
      <c r="E143" s="57"/>
      <c r="F143" s="73">
        <v>-11.0</v>
      </c>
      <c r="G143" s="58">
        <v>-8.0</v>
      </c>
      <c r="H143" s="58">
        <v>7.0</v>
      </c>
      <c r="I143" s="58">
        <v>-8.0</v>
      </c>
      <c r="J143" s="59"/>
      <c r="K143" s="60">
        <f t="shared" si="48"/>
        <v>1</v>
      </c>
      <c r="L143" s="61">
        <f t="shared" si="49"/>
        <v>3</v>
      </c>
      <c r="M143" s="62" t="str">
        <f t="shared" ref="M143:N143" si="52">IF(K143=3,1,"")</f>
        <v/>
      </c>
      <c r="N143" s="63">
        <f t="shared" si="52"/>
        <v>1</v>
      </c>
      <c r="O143" s="26"/>
      <c r="Q143" s="30"/>
      <c r="R143" s="30"/>
    </row>
    <row r="144" ht="18.0" customHeight="1">
      <c r="A144" s="26"/>
      <c r="B144" s="51" t="s">
        <v>48</v>
      </c>
      <c r="C144" s="56" t="str">
        <f>IF(C134&gt;"",C134&amp;" - "&amp;G133,"")</f>
        <v>Vuorinen Janne - Jokinen Janne</v>
      </c>
      <c r="D144" s="56"/>
      <c r="E144" s="57"/>
      <c r="F144" s="58">
        <v>-8.0</v>
      </c>
      <c r="G144" s="58">
        <v>-9.0</v>
      </c>
      <c r="H144" s="58">
        <v>9.0</v>
      </c>
      <c r="I144" s="58">
        <v>6.0</v>
      </c>
      <c r="J144" s="58">
        <v>3.0</v>
      </c>
      <c r="K144" s="60">
        <f t="shared" si="48"/>
        <v>3</v>
      </c>
      <c r="L144" s="74">
        <f t="shared" si="49"/>
        <v>2</v>
      </c>
      <c r="M144" s="62">
        <f t="shared" ref="M144:N144" si="53">IF(K144=3,1,"")</f>
        <v>1</v>
      </c>
      <c r="N144" s="63" t="str">
        <f t="shared" si="53"/>
        <v/>
      </c>
      <c r="O144" s="26"/>
      <c r="Q144" s="30"/>
      <c r="R144" s="30"/>
    </row>
    <row r="145" ht="16.5" customHeight="1">
      <c r="A145" s="18"/>
      <c r="B145" s="19"/>
      <c r="C145" s="19"/>
      <c r="D145" s="19"/>
      <c r="E145" s="19"/>
      <c r="F145" s="19"/>
      <c r="G145" s="19"/>
      <c r="H145" s="19"/>
      <c r="I145" s="75" t="s">
        <v>49</v>
      </c>
      <c r="J145" s="32"/>
      <c r="K145" s="76" t="str">
        <f t="shared" ref="K145:M145" si="54">IF(ISBLANK(D140),"",SUM(K140:K144))</f>
        <v/>
      </c>
      <c r="L145" s="77" t="str">
        <f t="shared" si="54"/>
        <v/>
      </c>
      <c r="M145" s="78">
        <f t="shared" si="54"/>
        <v>3</v>
      </c>
      <c r="N145" s="79">
        <f>IF(ISBLANK(F140),"",SUM(N140:N144))</f>
        <v>2</v>
      </c>
      <c r="O145" s="26"/>
      <c r="Q145" s="30"/>
      <c r="R145" s="30"/>
    </row>
    <row r="146" ht="15.75" customHeight="1">
      <c r="A146" s="18"/>
      <c r="B146" s="20" t="s">
        <v>50</v>
      </c>
      <c r="C146" s="19"/>
      <c r="D146" s="19"/>
      <c r="E146" s="19"/>
      <c r="F146" s="19"/>
      <c r="G146" s="19"/>
      <c r="H146" s="19"/>
      <c r="I146" s="19"/>
      <c r="J146" s="19"/>
      <c r="K146" s="19"/>
      <c r="L146" s="19"/>
      <c r="M146" s="19"/>
      <c r="N146" s="19"/>
      <c r="O146" s="37"/>
      <c r="Q146" s="30"/>
      <c r="R146" s="30"/>
    </row>
    <row r="147" ht="15.75" customHeight="1">
      <c r="A147" s="18"/>
      <c r="B147" s="80" t="s">
        <v>51</v>
      </c>
      <c r="C147" s="80"/>
      <c r="D147" s="80" t="s">
        <v>52</v>
      </c>
      <c r="E147" s="80"/>
      <c r="F147" s="80"/>
      <c r="G147" s="80" t="s">
        <v>53</v>
      </c>
      <c r="H147" s="80"/>
      <c r="I147" s="80"/>
      <c r="J147" s="17" t="s">
        <v>54</v>
      </c>
      <c r="K147" s="19"/>
      <c r="L147" s="19"/>
      <c r="M147" s="19"/>
      <c r="N147" s="19"/>
      <c r="O147" s="37"/>
      <c r="Q147" s="30"/>
      <c r="R147" s="30"/>
    </row>
    <row r="148" ht="18.75" customHeight="1">
      <c r="A148" s="18"/>
      <c r="B148" s="19"/>
      <c r="C148" s="19"/>
      <c r="D148" s="19"/>
      <c r="E148" s="19"/>
      <c r="F148" s="19"/>
      <c r="G148" s="19"/>
      <c r="H148" s="19"/>
      <c r="I148" s="19"/>
      <c r="J148" s="81" t="str">
        <f>IF(M145=3,C132,IF(N145=3,G132,""))</f>
        <v>TuKa</v>
      </c>
      <c r="K148" s="82"/>
      <c r="L148" s="82"/>
      <c r="M148" s="82"/>
      <c r="N148" s="83"/>
      <c r="O148" s="26"/>
      <c r="Q148" s="30"/>
      <c r="R148" s="30"/>
    </row>
    <row r="149" ht="18.0" customHeight="1">
      <c r="A149" s="84"/>
      <c r="B149" s="85"/>
      <c r="C149" s="85"/>
      <c r="D149" s="85"/>
      <c r="E149" s="85"/>
      <c r="F149" s="85"/>
      <c r="G149" s="85"/>
      <c r="H149" s="85"/>
      <c r="I149" s="85"/>
      <c r="J149" s="86"/>
      <c r="K149" s="86"/>
      <c r="L149" s="86"/>
      <c r="M149" s="86"/>
      <c r="N149" s="86"/>
      <c r="O149" s="87"/>
      <c r="Q149" s="30"/>
      <c r="R149" s="30"/>
    </row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</sheetData>
  <mergeCells count="102">
    <mergeCell ref="G33:N33"/>
    <mergeCell ref="G34:N34"/>
    <mergeCell ref="G36:N36"/>
    <mergeCell ref="G37:N37"/>
    <mergeCell ref="K39:L39"/>
    <mergeCell ref="J48:N48"/>
    <mergeCell ref="I52:N52"/>
    <mergeCell ref="I53:N53"/>
    <mergeCell ref="I54:N54"/>
    <mergeCell ref="I55:K55"/>
    <mergeCell ref="M55:N55"/>
    <mergeCell ref="G57:N57"/>
    <mergeCell ref="G58:N58"/>
    <mergeCell ref="G59:N59"/>
    <mergeCell ref="G7:N7"/>
    <mergeCell ref="G8:N8"/>
    <mergeCell ref="I2:N2"/>
    <mergeCell ref="I3:N3"/>
    <mergeCell ref="I4:N4"/>
    <mergeCell ref="I5:K5"/>
    <mergeCell ref="M5:N5"/>
    <mergeCell ref="C7:D7"/>
    <mergeCell ref="C8:D8"/>
    <mergeCell ref="C9:D9"/>
    <mergeCell ref="G9:N9"/>
    <mergeCell ref="C11:D11"/>
    <mergeCell ref="G11:N11"/>
    <mergeCell ref="C12:D12"/>
    <mergeCell ref="G12:N12"/>
    <mergeCell ref="K14:L14"/>
    <mergeCell ref="J23:N23"/>
    <mergeCell ref="I27:N27"/>
    <mergeCell ref="I28:N28"/>
    <mergeCell ref="I29:N29"/>
    <mergeCell ref="I30:K30"/>
    <mergeCell ref="M30:N30"/>
    <mergeCell ref="G32:N32"/>
    <mergeCell ref="C59:D59"/>
    <mergeCell ref="C61:D61"/>
    <mergeCell ref="C62:D62"/>
    <mergeCell ref="C32:D32"/>
    <mergeCell ref="C33:D33"/>
    <mergeCell ref="C34:D34"/>
    <mergeCell ref="C36:D36"/>
    <mergeCell ref="C37:D37"/>
    <mergeCell ref="C57:D57"/>
    <mergeCell ref="C58:D58"/>
    <mergeCell ref="G61:N61"/>
    <mergeCell ref="G62:N62"/>
    <mergeCell ref="K64:L64"/>
    <mergeCell ref="J73:N73"/>
    <mergeCell ref="I77:N77"/>
    <mergeCell ref="I78:N78"/>
    <mergeCell ref="I79:N79"/>
    <mergeCell ref="G136:N136"/>
    <mergeCell ref="G137:N137"/>
    <mergeCell ref="I130:K130"/>
    <mergeCell ref="M130:N130"/>
    <mergeCell ref="C132:D132"/>
    <mergeCell ref="G132:N132"/>
    <mergeCell ref="C133:D133"/>
    <mergeCell ref="G133:N133"/>
    <mergeCell ref="G134:N134"/>
    <mergeCell ref="C84:D84"/>
    <mergeCell ref="C86:D86"/>
    <mergeCell ref="C87:D87"/>
    <mergeCell ref="I80:K80"/>
    <mergeCell ref="M80:N80"/>
    <mergeCell ref="C82:D82"/>
    <mergeCell ref="G82:N82"/>
    <mergeCell ref="C83:D83"/>
    <mergeCell ref="G83:N83"/>
    <mergeCell ref="G84:N84"/>
    <mergeCell ref="G86:N86"/>
    <mergeCell ref="G87:N87"/>
    <mergeCell ref="K89:L89"/>
    <mergeCell ref="J98:N98"/>
    <mergeCell ref="I102:N102"/>
    <mergeCell ref="I103:N103"/>
    <mergeCell ref="I104:N104"/>
    <mergeCell ref="C109:D109"/>
    <mergeCell ref="C111:D111"/>
    <mergeCell ref="C112:D112"/>
    <mergeCell ref="I105:K105"/>
    <mergeCell ref="M105:N105"/>
    <mergeCell ref="C107:D107"/>
    <mergeCell ref="G107:N107"/>
    <mergeCell ref="C108:D108"/>
    <mergeCell ref="G108:N108"/>
    <mergeCell ref="G109:N109"/>
    <mergeCell ref="G111:N111"/>
    <mergeCell ref="G112:N112"/>
    <mergeCell ref="K114:L114"/>
    <mergeCell ref="J123:N123"/>
    <mergeCell ref="I127:N127"/>
    <mergeCell ref="I128:N128"/>
    <mergeCell ref="I129:N129"/>
    <mergeCell ref="C134:D134"/>
    <mergeCell ref="C136:D136"/>
    <mergeCell ref="C137:D137"/>
    <mergeCell ref="K139:L139"/>
    <mergeCell ref="J148:N148"/>
  </mergeCells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0"/>
    <col customWidth="1" min="2" max="2" width="16.71"/>
    <col customWidth="1" min="3" max="3" width="8.0"/>
    <col customWidth="1" min="4" max="4" width="9.14"/>
    <col customWidth="1" min="5" max="24" width="8.0"/>
  </cols>
  <sheetData>
    <row r="1" ht="15.75" customHeight="1">
      <c r="C1" s="1"/>
      <c r="D1" s="90"/>
      <c r="E1" s="1"/>
    </row>
    <row r="2" ht="15.75" customHeight="1">
      <c r="A2" s="2">
        <v>1.0</v>
      </c>
      <c r="B2" s="91" t="s">
        <v>0</v>
      </c>
      <c r="C2" s="4"/>
      <c r="D2" s="4"/>
      <c r="E2" s="4"/>
      <c r="F2" s="31"/>
    </row>
    <row r="3" ht="15.75" customHeight="1">
      <c r="A3" s="2">
        <v>2.0</v>
      </c>
      <c r="B3" s="5"/>
      <c r="C3" s="92"/>
      <c r="D3" s="7" t="s">
        <v>0</v>
      </c>
      <c r="E3" s="4"/>
      <c r="F3" s="31"/>
    </row>
    <row r="4" ht="15.75" customHeight="1">
      <c r="A4" s="2">
        <v>3.0</v>
      </c>
      <c r="B4" s="91" t="s">
        <v>73</v>
      </c>
      <c r="C4" s="8" t="s">
        <v>74</v>
      </c>
      <c r="D4" s="6">
        <v>9.0</v>
      </c>
      <c r="E4" s="4"/>
      <c r="F4" s="31"/>
    </row>
    <row r="5" ht="15.75" customHeight="1">
      <c r="A5" s="2">
        <v>4.0</v>
      </c>
      <c r="B5" s="93" t="s">
        <v>74</v>
      </c>
      <c r="C5" s="6">
        <v>7.0</v>
      </c>
      <c r="D5" s="10"/>
      <c r="E5" s="7" t="s">
        <v>0</v>
      </c>
      <c r="F5" s="31"/>
    </row>
    <row r="6" ht="15.75" customHeight="1">
      <c r="A6" s="2">
        <v>5.0</v>
      </c>
      <c r="B6" s="91" t="s">
        <v>2</v>
      </c>
      <c r="C6" s="8" t="s">
        <v>2</v>
      </c>
      <c r="D6" s="10"/>
      <c r="E6" s="11">
        <v>11.0</v>
      </c>
      <c r="F6" s="90"/>
    </row>
    <row r="7" ht="15.75" customHeight="1">
      <c r="A7" s="2">
        <v>6.0</v>
      </c>
      <c r="B7" s="93" t="s">
        <v>61</v>
      </c>
      <c r="C7" s="6">
        <v>8.0</v>
      </c>
      <c r="D7" s="8" t="s">
        <v>75</v>
      </c>
      <c r="E7" s="4"/>
    </row>
    <row r="8" ht="15.75" customHeight="1">
      <c r="A8" s="2">
        <v>7.0</v>
      </c>
      <c r="B8" s="3"/>
      <c r="C8" s="10"/>
      <c r="D8" s="11">
        <v>10.0</v>
      </c>
      <c r="E8" s="4"/>
    </row>
    <row r="9" ht="15.75" customHeight="1">
      <c r="A9" s="2">
        <v>8.0</v>
      </c>
      <c r="B9" s="93" t="s">
        <v>75</v>
      </c>
      <c r="C9" s="94"/>
      <c r="D9" s="4"/>
      <c r="E9" s="4"/>
    </row>
    <row r="10">
      <c r="C10" s="1"/>
      <c r="D10" s="90"/>
      <c r="E10" s="1"/>
    </row>
    <row r="11" ht="15.75" customHeight="1">
      <c r="C11" s="1"/>
      <c r="D11" s="90"/>
      <c r="E11" s="1"/>
    </row>
    <row r="12" ht="15.75" customHeight="1">
      <c r="A12" s="12">
        <v>1.0</v>
      </c>
      <c r="B12" s="12" t="s">
        <v>0</v>
      </c>
      <c r="C12" s="1"/>
      <c r="D12" s="90"/>
      <c r="E12" s="1"/>
    </row>
    <row r="13" ht="15.75" customHeight="1">
      <c r="A13" s="12">
        <v>2.0</v>
      </c>
      <c r="B13" s="12" t="s">
        <v>75</v>
      </c>
      <c r="C13" s="1"/>
      <c r="D13" s="90"/>
      <c r="E13" s="1"/>
    </row>
    <row r="14" ht="15.75" customHeight="1">
      <c r="A14" s="12">
        <v>3.0</v>
      </c>
      <c r="B14" s="12" t="s">
        <v>76</v>
      </c>
      <c r="C14" s="1"/>
      <c r="D14" s="90"/>
      <c r="E14" s="1"/>
    </row>
    <row r="15" ht="15.75" customHeight="1">
      <c r="A15" s="12">
        <v>3.0</v>
      </c>
      <c r="B15" s="12" t="s">
        <v>74</v>
      </c>
      <c r="C15" s="1"/>
      <c r="D15" s="90"/>
      <c r="E15" s="1"/>
    </row>
    <row r="16" ht="15.75" customHeight="1">
      <c r="C16" s="1"/>
      <c r="D16" s="90"/>
      <c r="E16" s="1"/>
    </row>
    <row r="17" ht="15.75" customHeight="1">
      <c r="C17" s="1"/>
      <c r="D17" s="90"/>
      <c r="E17" s="1"/>
    </row>
    <row r="18" ht="15.75" customHeight="1">
      <c r="C18" s="1"/>
      <c r="D18" s="90"/>
      <c r="E18" s="1"/>
    </row>
    <row r="19" ht="15.75" customHeight="1">
      <c r="C19" s="1"/>
      <c r="D19" s="90"/>
      <c r="E19" s="1"/>
    </row>
    <row r="20" ht="15.75" customHeight="1">
      <c r="C20" s="1"/>
      <c r="D20" s="90"/>
      <c r="E20" s="1"/>
    </row>
    <row r="21" ht="15.75" customHeight="1">
      <c r="C21" s="1"/>
      <c r="D21" s="90"/>
      <c r="E21" s="1"/>
    </row>
    <row r="22" ht="15.75" customHeight="1">
      <c r="C22" s="1"/>
      <c r="D22" s="90"/>
      <c r="E22" s="1"/>
    </row>
    <row r="23" ht="15.75" customHeight="1">
      <c r="C23" s="1"/>
      <c r="D23" s="90"/>
      <c r="E23" s="1"/>
    </row>
    <row r="24" ht="15.75" customHeight="1">
      <c r="C24" s="1"/>
      <c r="D24" s="90"/>
      <c r="E24" s="1"/>
    </row>
    <row r="25" ht="15.75" customHeight="1">
      <c r="C25" s="1"/>
      <c r="D25" s="90"/>
      <c r="E25" s="1"/>
    </row>
    <row r="26" ht="15.75" customHeight="1">
      <c r="C26" s="1"/>
      <c r="D26" s="90"/>
      <c r="E26" s="1"/>
    </row>
    <row r="27" ht="15.75" customHeight="1">
      <c r="C27" s="1"/>
      <c r="D27" s="90"/>
      <c r="E27" s="1"/>
    </row>
    <row r="28" ht="15.75" customHeight="1">
      <c r="C28" s="1"/>
      <c r="D28" s="90"/>
      <c r="E28" s="1"/>
    </row>
    <row r="29" ht="15.75" customHeight="1">
      <c r="C29" s="1"/>
      <c r="D29" s="90"/>
      <c r="E29" s="1"/>
    </row>
    <row r="30" ht="15.75" customHeight="1">
      <c r="C30" s="1"/>
      <c r="D30" s="90"/>
      <c r="E30" s="1"/>
    </row>
    <row r="31" ht="15.75" customHeight="1">
      <c r="C31" s="1"/>
      <c r="D31" s="90"/>
      <c r="E31" s="1"/>
    </row>
    <row r="32" ht="15.75" customHeight="1">
      <c r="C32" s="1"/>
      <c r="D32" s="90"/>
      <c r="E32" s="1"/>
    </row>
    <row r="33" ht="15.75" customHeight="1">
      <c r="C33" s="1"/>
      <c r="D33" s="90"/>
      <c r="E33" s="1"/>
    </row>
    <row r="34" ht="15.75" customHeight="1">
      <c r="C34" s="1"/>
      <c r="D34" s="90"/>
      <c r="E34" s="1"/>
    </row>
    <row r="35" ht="15.75" customHeight="1">
      <c r="C35" s="1"/>
      <c r="D35" s="90"/>
      <c r="E35" s="1"/>
    </row>
    <row r="36" ht="15.75" customHeight="1">
      <c r="C36" s="1"/>
      <c r="D36" s="90"/>
      <c r="E36" s="1"/>
    </row>
    <row r="37" ht="15.75" customHeight="1">
      <c r="C37" s="1"/>
      <c r="D37" s="90"/>
      <c r="E37" s="1"/>
    </row>
    <row r="38" ht="15.75" customHeight="1">
      <c r="C38" s="1"/>
      <c r="D38" s="90"/>
      <c r="E38" s="1"/>
    </row>
    <row r="39" ht="15.75" customHeight="1">
      <c r="C39" s="1"/>
      <c r="D39" s="90"/>
      <c r="E39" s="1"/>
    </row>
    <row r="40" ht="15.75" customHeight="1">
      <c r="C40" s="1"/>
      <c r="D40" s="90"/>
      <c r="E40" s="1"/>
    </row>
    <row r="41" ht="15.75" customHeight="1">
      <c r="C41" s="1"/>
      <c r="D41" s="90"/>
      <c r="E41" s="1"/>
    </row>
    <row r="42" ht="15.75" customHeight="1">
      <c r="C42" s="1"/>
      <c r="D42" s="90"/>
      <c r="E42" s="1"/>
    </row>
    <row r="43" ht="15.75" customHeight="1">
      <c r="C43" s="1"/>
      <c r="D43" s="90"/>
      <c r="E43" s="1"/>
    </row>
    <row r="44" ht="15.75" customHeight="1">
      <c r="C44" s="1"/>
      <c r="D44" s="90"/>
      <c r="E44" s="1"/>
    </row>
    <row r="45" ht="15.75" customHeight="1">
      <c r="C45" s="1"/>
      <c r="D45" s="90"/>
      <c r="E45" s="1"/>
    </row>
    <row r="46" ht="15.75" customHeight="1">
      <c r="C46" s="1"/>
      <c r="D46" s="90"/>
      <c r="E46" s="1"/>
    </row>
    <row r="47" ht="15.75" customHeight="1">
      <c r="C47" s="1"/>
      <c r="D47" s="90"/>
      <c r="E47" s="1"/>
    </row>
    <row r="48" ht="15.75" customHeight="1">
      <c r="C48" s="1"/>
      <c r="D48" s="90"/>
      <c r="E48" s="1"/>
    </row>
    <row r="49" ht="15.75" customHeight="1">
      <c r="C49" s="1"/>
      <c r="D49" s="90"/>
      <c r="E49" s="1"/>
    </row>
    <row r="50" ht="15.75" customHeight="1">
      <c r="C50" s="1"/>
      <c r="D50" s="90"/>
      <c r="E50" s="1"/>
    </row>
    <row r="51" ht="15.75" customHeight="1">
      <c r="C51" s="1"/>
      <c r="D51" s="90"/>
      <c r="E51" s="1"/>
    </row>
    <row r="52" ht="15.75" customHeight="1">
      <c r="C52" s="1"/>
      <c r="D52" s="90"/>
      <c r="E52" s="1"/>
    </row>
    <row r="53" ht="15.75" customHeight="1">
      <c r="C53" s="1"/>
      <c r="D53" s="90"/>
      <c r="E53" s="1"/>
    </row>
    <row r="54" ht="15.75" customHeight="1">
      <c r="C54" s="1"/>
      <c r="D54" s="90"/>
      <c r="E54" s="1"/>
    </row>
    <row r="55" ht="15.75" customHeight="1">
      <c r="C55" s="1"/>
      <c r="D55" s="90"/>
      <c r="E55" s="1"/>
    </row>
    <row r="56" ht="15.75" customHeight="1">
      <c r="C56" s="1"/>
      <c r="D56" s="90"/>
      <c r="E56" s="1"/>
    </row>
    <row r="57" ht="15.75" customHeight="1">
      <c r="C57" s="1"/>
      <c r="D57" s="90"/>
      <c r="E57" s="1"/>
    </row>
    <row r="58" ht="15.75" customHeight="1">
      <c r="C58" s="1"/>
      <c r="D58" s="90"/>
      <c r="E58" s="1"/>
    </row>
    <row r="59" ht="15.75" customHeight="1">
      <c r="C59" s="1"/>
      <c r="D59" s="90"/>
      <c r="E59" s="1"/>
    </row>
    <row r="60" ht="15.75" customHeight="1">
      <c r="C60" s="1"/>
      <c r="D60" s="90"/>
      <c r="E60" s="1"/>
    </row>
    <row r="61" ht="15.75" customHeight="1">
      <c r="C61" s="1"/>
      <c r="D61" s="90"/>
      <c r="E61" s="1"/>
    </row>
    <row r="62" ht="15.75" customHeight="1">
      <c r="C62" s="1"/>
      <c r="D62" s="90"/>
      <c r="E62" s="1"/>
    </row>
    <row r="63" ht="15.75" customHeight="1">
      <c r="C63" s="1"/>
      <c r="D63" s="90"/>
      <c r="E63" s="1"/>
    </row>
    <row r="64" ht="15.75" customHeight="1">
      <c r="C64" s="1"/>
      <c r="D64" s="90"/>
      <c r="E64" s="1"/>
    </row>
    <row r="65" ht="15.75" customHeight="1">
      <c r="C65" s="1"/>
      <c r="D65" s="90"/>
      <c r="E65" s="1"/>
    </row>
    <row r="66" ht="15.75" customHeight="1">
      <c r="C66" s="1"/>
      <c r="D66" s="90"/>
      <c r="E66" s="1"/>
    </row>
    <row r="67" ht="15.75" customHeight="1">
      <c r="C67" s="1"/>
      <c r="D67" s="90"/>
      <c r="E67" s="1"/>
    </row>
    <row r="68" ht="15.75" customHeight="1">
      <c r="C68" s="1"/>
      <c r="D68" s="90"/>
      <c r="E68" s="1"/>
    </row>
    <row r="69" ht="15.75" customHeight="1">
      <c r="C69" s="1"/>
      <c r="D69" s="90"/>
      <c r="E69" s="1"/>
    </row>
    <row r="70" ht="15.75" customHeight="1">
      <c r="C70" s="1"/>
      <c r="D70" s="90"/>
      <c r="E70" s="1"/>
    </row>
    <row r="71" ht="15.75" customHeight="1">
      <c r="C71" s="1"/>
      <c r="D71" s="90"/>
      <c r="E71" s="1"/>
    </row>
    <row r="72" ht="15.75" customHeight="1">
      <c r="C72" s="1"/>
      <c r="D72" s="90"/>
      <c r="E72" s="1"/>
    </row>
    <row r="73" ht="15.75" customHeight="1">
      <c r="C73" s="1"/>
      <c r="D73" s="90"/>
      <c r="E73" s="1"/>
    </row>
    <row r="74" ht="15.75" customHeight="1">
      <c r="C74" s="1"/>
      <c r="D74" s="90"/>
      <c r="E74" s="1"/>
    </row>
    <row r="75" ht="15.75" customHeight="1">
      <c r="C75" s="1"/>
      <c r="D75" s="90"/>
      <c r="E75" s="1"/>
    </row>
    <row r="76" ht="15.75" customHeight="1">
      <c r="C76" s="1"/>
      <c r="D76" s="90"/>
      <c r="E76" s="1"/>
    </row>
    <row r="77" ht="15.75" customHeight="1">
      <c r="C77" s="1"/>
      <c r="D77" s="90"/>
      <c r="E77" s="1"/>
    </row>
    <row r="78" ht="15.75" customHeight="1">
      <c r="C78" s="1"/>
      <c r="D78" s="90"/>
      <c r="E78" s="1"/>
    </row>
    <row r="79" ht="15.75" customHeight="1">
      <c r="C79" s="1"/>
      <c r="D79" s="90"/>
      <c r="E79" s="1"/>
    </row>
    <row r="80" ht="15.75" customHeight="1">
      <c r="C80" s="1"/>
      <c r="D80" s="90"/>
      <c r="E80" s="1"/>
    </row>
    <row r="81" ht="15.75" customHeight="1">
      <c r="C81" s="1"/>
      <c r="D81" s="90"/>
      <c r="E81" s="1"/>
    </row>
    <row r="82" ht="15.75" customHeight="1">
      <c r="C82" s="1"/>
      <c r="D82" s="90"/>
      <c r="E82" s="1"/>
    </row>
    <row r="83" ht="15.75" customHeight="1">
      <c r="C83" s="1"/>
      <c r="D83" s="90"/>
      <c r="E83" s="1"/>
    </row>
    <row r="84" ht="15.75" customHeight="1">
      <c r="C84" s="1"/>
      <c r="D84" s="90"/>
      <c r="E84" s="1"/>
    </row>
    <row r="85" ht="15.75" customHeight="1">
      <c r="C85" s="1"/>
      <c r="D85" s="90"/>
      <c r="E85" s="1"/>
    </row>
    <row r="86" ht="15.75" customHeight="1">
      <c r="C86" s="1"/>
      <c r="D86" s="90"/>
      <c r="E86" s="1"/>
    </row>
    <row r="87" ht="15.75" customHeight="1">
      <c r="C87" s="1"/>
      <c r="D87" s="90"/>
      <c r="E87" s="1"/>
    </row>
    <row r="88" ht="15.75" customHeight="1">
      <c r="C88" s="1"/>
      <c r="D88" s="90"/>
      <c r="E88" s="1"/>
    </row>
    <row r="89" ht="15.75" customHeight="1">
      <c r="C89" s="1"/>
      <c r="D89" s="90"/>
      <c r="E89" s="1"/>
    </row>
    <row r="90" ht="15.75" customHeight="1">
      <c r="C90" s="1"/>
      <c r="D90" s="90"/>
      <c r="E90" s="1"/>
    </row>
    <row r="91" ht="15.75" customHeight="1">
      <c r="C91" s="1"/>
      <c r="D91" s="90"/>
      <c r="E91" s="1"/>
    </row>
    <row r="92" ht="15.75" customHeight="1">
      <c r="C92" s="1"/>
      <c r="D92" s="90"/>
      <c r="E92" s="1"/>
    </row>
    <row r="93" ht="15.75" customHeight="1">
      <c r="C93" s="1"/>
      <c r="D93" s="90"/>
      <c r="E93" s="1"/>
    </row>
    <row r="94" ht="15.75" customHeight="1">
      <c r="C94" s="1"/>
      <c r="D94" s="90"/>
      <c r="E94" s="1"/>
    </row>
    <row r="95" ht="15.75" customHeight="1">
      <c r="C95" s="1"/>
      <c r="D95" s="90"/>
      <c r="E95" s="1"/>
    </row>
    <row r="96" ht="15.75" customHeight="1">
      <c r="C96" s="1"/>
      <c r="D96" s="90"/>
      <c r="E96" s="1"/>
    </row>
    <row r="97" ht="15.75" customHeight="1">
      <c r="C97" s="1"/>
      <c r="D97" s="90"/>
      <c r="E97" s="1"/>
    </row>
    <row r="98" ht="15.75" customHeight="1">
      <c r="C98" s="1"/>
      <c r="D98" s="90"/>
      <c r="E98" s="1"/>
    </row>
    <row r="99" ht="15.75" customHeight="1">
      <c r="C99" s="1"/>
      <c r="D99" s="90"/>
      <c r="E99" s="1"/>
    </row>
    <row r="100" ht="15.75" customHeight="1">
      <c r="C100" s="1"/>
      <c r="D100" s="90"/>
      <c r="E100" s="1"/>
    </row>
    <row r="101" ht="15.75" customHeight="1">
      <c r="C101" s="1"/>
      <c r="D101" s="90"/>
      <c r="E101" s="1"/>
    </row>
    <row r="102" ht="15.75" customHeight="1">
      <c r="C102" s="1"/>
      <c r="D102" s="90"/>
      <c r="E102" s="1"/>
    </row>
    <row r="103" ht="15.75" customHeight="1">
      <c r="C103" s="1"/>
      <c r="D103" s="90"/>
      <c r="E103" s="1"/>
    </row>
    <row r="104" ht="15.75" customHeight="1">
      <c r="C104" s="1"/>
      <c r="D104" s="90"/>
      <c r="E104" s="1"/>
    </row>
    <row r="105" ht="15.75" customHeight="1">
      <c r="C105" s="1"/>
      <c r="D105" s="90"/>
      <c r="E105" s="1"/>
    </row>
    <row r="106" ht="15.75" customHeight="1">
      <c r="C106" s="1"/>
      <c r="D106" s="90"/>
      <c r="E106" s="1"/>
    </row>
    <row r="107" ht="15.75" customHeight="1">
      <c r="C107" s="1"/>
      <c r="D107" s="90"/>
      <c r="E107" s="1"/>
    </row>
    <row r="108" ht="15.75" customHeight="1">
      <c r="C108" s="1"/>
      <c r="D108" s="90"/>
      <c r="E108" s="1"/>
    </row>
    <row r="109" ht="15.75" customHeight="1">
      <c r="C109" s="1"/>
      <c r="D109" s="90"/>
      <c r="E109" s="1"/>
    </row>
    <row r="110" ht="15.75" customHeight="1">
      <c r="C110" s="1"/>
      <c r="D110" s="90"/>
      <c r="E110" s="1"/>
    </row>
    <row r="111" ht="15.75" customHeight="1">
      <c r="C111" s="1"/>
      <c r="D111" s="90"/>
      <c r="E111" s="1"/>
    </row>
    <row r="112" ht="15.75" customHeight="1">
      <c r="C112" s="1"/>
      <c r="D112" s="90"/>
      <c r="E112" s="1"/>
    </row>
    <row r="113" ht="15.75" customHeight="1">
      <c r="C113" s="1"/>
      <c r="D113" s="90"/>
      <c r="E113" s="1"/>
    </row>
    <row r="114" ht="15.75" customHeight="1">
      <c r="C114" s="1"/>
      <c r="D114" s="90"/>
      <c r="E114" s="1"/>
    </row>
    <row r="115" ht="15.75" customHeight="1">
      <c r="C115" s="1"/>
      <c r="D115" s="90"/>
      <c r="E115" s="1"/>
    </row>
    <row r="116" ht="15.75" customHeight="1">
      <c r="C116" s="1"/>
      <c r="D116" s="90"/>
      <c r="E116" s="1"/>
    </row>
    <row r="117" ht="15.75" customHeight="1">
      <c r="C117" s="1"/>
      <c r="D117" s="90"/>
      <c r="E117" s="1"/>
    </row>
    <row r="118" ht="15.75" customHeight="1">
      <c r="C118" s="1"/>
      <c r="D118" s="90"/>
      <c r="E118" s="1"/>
    </row>
    <row r="119" ht="15.75" customHeight="1">
      <c r="C119" s="1"/>
      <c r="D119" s="90"/>
      <c r="E119" s="1"/>
    </row>
    <row r="120" ht="15.75" customHeight="1">
      <c r="C120" s="1"/>
      <c r="D120" s="90"/>
      <c r="E120" s="1"/>
    </row>
    <row r="121" ht="15.75" customHeight="1">
      <c r="C121" s="1"/>
      <c r="D121" s="90"/>
      <c r="E121" s="1"/>
    </row>
    <row r="122" ht="15.75" customHeight="1">
      <c r="C122" s="1"/>
      <c r="D122" s="90"/>
      <c r="E122" s="1"/>
    </row>
    <row r="123" ht="15.75" customHeight="1">
      <c r="C123" s="1"/>
      <c r="D123" s="90"/>
      <c r="E123" s="1"/>
    </row>
    <row r="124" ht="15.75" customHeight="1">
      <c r="C124" s="1"/>
      <c r="D124" s="90"/>
      <c r="E124" s="1"/>
    </row>
    <row r="125" ht="15.75" customHeight="1">
      <c r="C125" s="1"/>
      <c r="D125" s="90"/>
      <c r="E125" s="1"/>
    </row>
    <row r="126" ht="15.75" customHeight="1">
      <c r="C126" s="1"/>
      <c r="D126" s="90"/>
      <c r="E126" s="1"/>
    </row>
    <row r="127" ht="15.75" customHeight="1">
      <c r="C127" s="1"/>
      <c r="D127" s="90"/>
      <c r="E127" s="1"/>
    </row>
    <row r="128" ht="15.75" customHeight="1">
      <c r="C128" s="1"/>
      <c r="D128" s="90"/>
      <c r="E128" s="1"/>
    </row>
    <row r="129" ht="15.75" customHeight="1">
      <c r="C129" s="1"/>
      <c r="D129" s="90"/>
      <c r="E129" s="1"/>
    </row>
    <row r="130" ht="15.75" customHeight="1">
      <c r="C130" s="1"/>
      <c r="D130" s="90"/>
      <c r="E130" s="1"/>
    </row>
    <row r="131" ht="15.75" customHeight="1">
      <c r="C131" s="1"/>
      <c r="D131" s="90"/>
      <c r="E131" s="1"/>
    </row>
    <row r="132" ht="15.75" customHeight="1">
      <c r="C132" s="1"/>
      <c r="D132" s="90"/>
      <c r="E132" s="1"/>
    </row>
    <row r="133" ht="15.75" customHeight="1">
      <c r="C133" s="1"/>
      <c r="D133" s="90"/>
      <c r="E133" s="1"/>
    </row>
    <row r="134" ht="15.75" customHeight="1">
      <c r="C134" s="1"/>
      <c r="D134" s="90"/>
      <c r="E134" s="1"/>
    </row>
    <row r="135" ht="15.75" customHeight="1">
      <c r="C135" s="1"/>
      <c r="D135" s="90"/>
      <c r="E135" s="1"/>
    </row>
    <row r="136" ht="15.75" customHeight="1">
      <c r="C136" s="1"/>
      <c r="D136" s="90"/>
      <c r="E136" s="1"/>
    </row>
    <row r="137" ht="15.75" customHeight="1">
      <c r="C137" s="1"/>
      <c r="D137" s="90"/>
      <c r="E137" s="1"/>
    </row>
    <row r="138" ht="15.75" customHeight="1">
      <c r="C138" s="1"/>
      <c r="D138" s="90"/>
      <c r="E138" s="1"/>
    </row>
    <row r="139" ht="15.75" customHeight="1">
      <c r="C139" s="1"/>
      <c r="D139" s="90"/>
      <c r="E139" s="1"/>
    </row>
    <row r="140" ht="15.75" customHeight="1">
      <c r="C140" s="1"/>
      <c r="D140" s="90"/>
      <c r="E140" s="1"/>
    </row>
    <row r="141" ht="15.75" customHeight="1">
      <c r="C141" s="1"/>
      <c r="D141" s="90"/>
      <c r="E141" s="1"/>
    </row>
    <row r="142" ht="15.75" customHeight="1">
      <c r="C142" s="1"/>
      <c r="D142" s="90"/>
      <c r="E142" s="1"/>
    </row>
    <row r="143" ht="15.75" customHeight="1">
      <c r="C143" s="1"/>
      <c r="D143" s="90"/>
      <c r="E143" s="1"/>
    </row>
    <row r="144" ht="15.75" customHeight="1">
      <c r="C144" s="1"/>
      <c r="D144" s="90"/>
      <c r="E144" s="1"/>
    </row>
    <row r="145" ht="15.75" customHeight="1">
      <c r="C145" s="1"/>
      <c r="D145" s="90"/>
      <c r="E145" s="1"/>
    </row>
    <row r="146" ht="15.75" customHeight="1">
      <c r="C146" s="1"/>
      <c r="D146" s="90"/>
      <c r="E146" s="1"/>
    </row>
    <row r="147" ht="15.75" customHeight="1">
      <c r="C147" s="1"/>
      <c r="D147" s="90"/>
      <c r="E147" s="1"/>
    </row>
    <row r="148" ht="15.75" customHeight="1">
      <c r="C148" s="1"/>
      <c r="D148" s="90"/>
      <c r="E148" s="1"/>
    </row>
    <row r="149" ht="15.75" customHeight="1">
      <c r="C149" s="1"/>
      <c r="D149" s="90"/>
      <c r="E149" s="1"/>
    </row>
    <row r="150" ht="15.75" customHeight="1">
      <c r="C150" s="1"/>
      <c r="D150" s="90"/>
      <c r="E150" s="1"/>
    </row>
    <row r="151" ht="15.75" customHeight="1">
      <c r="C151" s="1"/>
      <c r="D151" s="90"/>
      <c r="E151" s="1"/>
    </row>
    <row r="152" ht="15.75" customHeight="1">
      <c r="C152" s="1"/>
      <c r="D152" s="90"/>
      <c r="E152" s="1"/>
    </row>
    <row r="153" ht="15.75" customHeight="1">
      <c r="C153" s="1"/>
      <c r="D153" s="90"/>
      <c r="E153" s="1"/>
    </row>
    <row r="154" ht="15.75" customHeight="1">
      <c r="C154" s="1"/>
      <c r="D154" s="90"/>
      <c r="E154" s="1"/>
    </row>
    <row r="155" ht="15.75" customHeight="1">
      <c r="C155" s="1"/>
      <c r="D155" s="90"/>
      <c r="E155" s="1"/>
    </row>
    <row r="156" ht="15.75" customHeight="1">
      <c r="C156" s="1"/>
      <c r="D156" s="90"/>
      <c r="E156" s="1"/>
    </row>
    <row r="157" ht="15.75" customHeight="1">
      <c r="C157" s="1"/>
      <c r="D157" s="90"/>
      <c r="E157" s="1"/>
    </row>
    <row r="158" ht="15.75" customHeight="1">
      <c r="C158" s="1"/>
      <c r="D158" s="90"/>
      <c r="E158" s="1"/>
    </row>
    <row r="159" ht="15.75" customHeight="1">
      <c r="C159" s="1"/>
      <c r="D159" s="90"/>
      <c r="E159" s="1"/>
    </row>
    <row r="160" ht="15.75" customHeight="1">
      <c r="C160" s="1"/>
      <c r="D160" s="90"/>
      <c r="E160" s="1"/>
    </row>
    <row r="161" ht="15.75" customHeight="1">
      <c r="C161" s="1"/>
      <c r="D161" s="90"/>
      <c r="E161" s="1"/>
    </row>
    <row r="162" ht="15.75" customHeight="1">
      <c r="C162" s="1"/>
      <c r="D162" s="90"/>
      <c r="E162" s="1"/>
    </row>
    <row r="163" ht="15.75" customHeight="1">
      <c r="C163" s="1"/>
      <c r="D163" s="90"/>
      <c r="E163" s="1"/>
    </row>
    <row r="164" ht="15.75" customHeight="1">
      <c r="C164" s="1"/>
      <c r="D164" s="90"/>
      <c r="E164" s="1"/>
    </row>
    <row r="165" ht="15.75" customHeight="1">
      <c r="C165" s="1"/>
      <c r="D165" s="90"/>
      <c r="E165" s="1"/>
    </row>
    <row r="166" ht="15.75" customHeight="1">
      <c r="C166" s="1"/>
      <c r="D166" s="90"/>
      <c r="E166" s="1"/>
    </row>
    <row r="167" ht="15.75" customHeight="1">
      <c r="C167" s="1"/>
      <c r="D167" s="90"/>
      <c r="E167" s="1"/>
    </row>
    <row r="168" ht="15.75" customHeight="1">
      <c r="C168" s="1"/>
      <c r="D168" s="90"/>
      <c r="E168" s="1"/>
    </row>
    <row r="169" ht="15.75" customHeight="1">
      <c r="C169" s="1"/>
      <c r="D169" s="90"/>
      <c r="E169" s="1"/>
    </row>
    <row r="170" ht="15.75" customHeight="1">
      <c r="C170" s="1"/>
      <c r="D170" s="90"/>
      <c r="E170" s="1"/>
    </row>
    <row r="171" ht="15.75" customHeight="1">
      <c r="C171" s="1"/>
      <c r="D171" s="90"/>
      <c r="E171" s="1"/>
    </row>
    <row r="172" ht="15.75" customHeight="1">
      <c r="C172" s="1"/>
      <c r="D172" s="90"/>
      <c r="E172" s="1"/>
    </row>
    <row r="173" ht="15.75" customHeight="1">
      <c r="C173" s="1"/>
      <c r="D173" s="90"/>
      <c r="E173" s="1"/>
    </row>
    <row r="174" ht="15.75" customHeight="1">
      <c r="C174" s="1"/>
      <c r="D174" s="90"/>
      <c r="E174" s="1"/>
    </row>
    <row r="175" ht="15.75" customHeight="1">
      <c r="C175" s="1"/>
      <c r="D175" s="90"/>
      <c r="E175" s="1"/>
    </row>
    <row r="176" ht="15.75" customHeight="1">
      <c r="C176" s="1"/>
      <c r="D176" s="90"/>
      <c r="E176" s="1"/>
    </row>
    <row r="177" ht="15.75" customHeight="1">
      <c r="C177" s="1"/>
      <c r="D177" s="90"/>
      <c r="E177" s="1"/>
    </row>
    <row r="178" ht="15.75" customHeight="1">
      <c r="C178" s="1"/>
      <c r="D178" s="90"/>
      <c r="E178" s="1"/>
    </row>
    <row r="179" ht="15.75" customHeight="1">
      <c r="C179" s="1"/>
      <c r="D179" s="90"/>
      <c r="E179" s="1"/>
    </row>
    <row r="180" ht="15.75" customHeight="1">
      <c r="C180" s="1"/>
      <c r="D180" s="90"/>
      <c r="E180" s="1"/>
    </row>
    <row r="181" ht="15.75" customHeight="1">
      <c r="C181" s="1"/>
      <c r="D181" s="90"/>
      <c r="E181" s="1"/>
    </row>
    <row r="182" ht="15.75" customHeight="1">
      <c r="C182" s="1"/>
      <c r="D182" s="90"/>
      <c r="E182" s="1"/>
    </row>
    <row r="183" ht="15.75" customHeight="1">
      <c r="C183" s="1"/>
      <c r="D183" s="90"/>
      <c r="E183" s="1"/>
    </row>
    <row r="184" ht="15.75" customHeight="1">
      <c r="C184" s="1"/>
      <c r="D184" s="90"/>
      <c r="E184" s="1"/>
    </row>
    <row r="185" ht="15.75" customHeight="1">
      <c r="C185" s="1"/>
      <c r="D185" s="90"/>
      <c r="E185" s="1"/>
    </row>
    <row r="186" ht="15.75" customHeight="1">
      <c r="C186" s="1"/>
      <c r="D186" s="90"/>
      <c r="E186" s="1"/>
    </row>
    <row r="187" ht="15.75" customHeight="1">
      <c r="C187" s="1"/>
      <c r="D187" s="90"/>
      <c r="E187" s="1"/>
    </row>
    <row r="188" ht="15.75" customHeight="1">
      <c r="C188" s="1"/>
      <c r="D188" s="90"/>
      <c r="E188" s="1"/>
    </row>
    <row r="189" ht="15.75" customHeight="1">
      <c r="C189" s="1"/>
      <c r="D189" s="90"/>
      <c r="E189" s="1"/>
    </row>
    <row r="190" ht="15.75" customHeight="1">
      <c r="C190" s="1"/>
      <c r="D190" s="90"/>
      <c r="E190" s="1"/>
    </row>
    <row r="191" ht="15.75" customHeight="1">
      <c r="C191" s="1"/>
      <c r="D191" s="90"/>
      <c r="E191" s="1"/>
    </row>
    <row r="192" ht="15.75" customHeight="1">
      <c r="C192" s="1"/>
      <c r="D192" s="90"/>
      <c r="E192" s="1"/>
    </row>
    <row r="193" ht="15.75" customHeight="1">
      <c r="C193" s="1"/>
      <c r="D193" s="90"/>
      <c r="E193" s="1"/>
    </row>
    <row r="194" ht="15.75" customHeight="1">
      <c r="C194" s="1"/>
      <c r="D194" s="90"/>
      <c r="E194" s="1"/>
    </row>
    <row r="195" ht="15.75" customHeight="1">
      <c r="C195" s="1"/>
      <c r="D195" s="90"/>
      <c r="E195" s="1"/>
    </row>
    <row r="196" ht="15.75" customHeight="1">
      <c r="C196" s="1"/>
      <c r="D196" s="90"/>
      <c r="E196" s="1"/>
    </row>
    <row r="197" ht="15.75" customHeight="1">
      <c r="C197" s="1"/>
      <c r="D197" s="90"/>
      <c r="E197" s="1"/>
    </row>
    <row r="198" ht="15.75" customHeight="1">
      <c r="C198" s="1"/>
      <c r="D198" s="90"/>
      <c r="E198" s="1"/>
    </row>
    <row r="199" ht="15.75" customHeight="1">
      <c r="C199" s="1"/>
      <c r="D199" s="90"/>
      <c r="E199" s="1"/>
    </row>
    <row r="200" ht="15.75" customHeight="1">
      <c r="C200" s="1"/>
      <c r="D200" s="90"/>
      <c r="E200" s="1"/>
    </row>
    <row r="201" ht="15.75" customHeight="1">
      <c r="C201" s="1"/>
      <c r="D201" s="90"/>
      <c r="E201" s="1"/>
    </row>
    <row r="202" ht="15.75" customHeight="1">
      <c r="C202" s="1"/>
      <c r="D202" s="90"/>
      <c r="E202" s="1"/>
    </row>
    <row r="203" ht="15.75" customHeight="1">
      <c r="C203" s="1"/>
      <c r="D203" s="90"/>
      <c r="E203" s="1"/>
    </row>
    <row r="204" ht="15.75" customHeight="1">
      <c r="C204" s="1"/>
      <c r="D204" s="90"/>
      <c r="E204" s="1"/>
    </row>
    <row r="205" ht="15.75" customHeight="1">
      <c r="C205" s="1"/>
      <c r="D205" s="90"/>
      <c r="E205" s="1"/>
    </row>
    <row r="206" ht="15.75" customHeight="1">
      <c r="C206" s="1"/>
      <c r="D206" s="90"/>
      <c r="E206" s="1"/>
    </row>
    <row r="207" ht="15.75" customHeight="1">
      <c r="C207" s="1"/>
      <c r="D207" s="90"/>
      <c r="E207" s="1"/>
    </row>
    <row r="208" ht="15.75" customHeight="1">
      <c r="C208" s="1"/>
      <c r="D208" s="90"/>
      <c r="E208" s="1"/>
    </row>
    <row r="209" ht="15.75" customHeight="1">
      <c r="C209" s="1"/>
      <c r="D209" s="90"/>
      <c r="E209" s="1"/>
    </row>
    <row r="210" ht="15.75" customHeight="1">
      <c r="C210" s="1"/>
      <c r="D210" s="90"/>
      <c r="E210" s="1"/>
    </row>
    <row r="211" ht="15.75" customHeight="1">
      <c r="C211" s="1"/>
      <c r="D211" s="90"/>
      <c r="E211" s="1"/>
    </row>
    <row r="212" ht="15.75" customHeight="1">
      <c r="C212" s="1"/>
      <c r="D212" s="90"/>
      <c r="E212" s="1"/>
    </row>
    <row r="213" ht="15.75" customHeight="1">
      <c r="C213" s="1"/>
      <c r="D213" s="90"/>
      <c r="E213" s="1"/>
    </row>
    <row r="214" ht="15.75" customHeight="1">
      <c r="C214" s="1"/>
      <c r="D214" s="90"/>
      <c r="E214" s="1"/>
    </row>
    <row r="215" ht="15.75" customHeight="1">
      <c r="C215" s="1"/>
      <c r="D215" s="90"/>
      <c r="E215" s="1"/>
    </row>
    <row r="216" ht="15.75" customHeight="1">
      <c r="C216" s="1"/>
      <c r="D216" s="90"/>
      <c r="E216" s="1"/>
    </row>
    <row r="217" ht="15.75" customHeight="1">
      <c r="C217" s="1"/>
      <c r="D217" s="90"/>
      <c r="E217" s="1"/>
    </row>
    <row r="218" ht="15.75" customHeight="1">
      <c r="C218" s="1"/>
      <c r="D218" s="90"/>
      <c r="E218" s="1"/>
    </row>
    <row r="219" ht="15.75" customHeight="1">
      <c r="C219" s="1"/>
      <c r="D219" s="90"/>
      <c r="E219" s="1"/>
    </row>
    <row r="220" ht="15.75" customHeight="1">
      <c r="C220" s="1"/>
      <c r="D220" s="90"/>
      <c r="E220" s="1"/>
    </row>
    <row r="221" ht="15.75" customHeight="1">
      <c r="C221" s="1"/>
      <c r="D221" s="90"/>
      <c r="E221" s="1"/>
    </row>
    <row r="222" ht="15.75" customHeight="1">
      <c r="C222" s="1"/>
      <c r="D222" s="90"/>
      <c r="E222" s="1"/>
    </row>
    <row r="223" ht="15.75" customHeight="1">
      <c r="C223" s="1"/>
      <c r="D223" s="90"/>
      <c r="E223" s="1"/>
    </row>
    <row r="224" ht="15.75" customHeight="1">
      <c r="C224" s="1"/>
      <c r="D224" s="90"/>
      <c r="E224" s="1"/>
    </row>
    <row r="225" ht="15.75" customHeight="1">
      <c r="C225" s="1"/>
      <c r="D225" s="90"/>
      <c r="E225" s="1"/>
    </row>
    <row r="226" ht="15.75" customHeight="1">
      <c r="C226" s="1"/>
      <c r="D226" s="90"/>
      <c r="E226" s="1"/>
    </row>
    <row r="227" ht="15.75" customHeight="1">
      <c r="C227" s="1"/>
      <c r="D227" s="90"/>
      <c r="E227" s="1"/>
    </row>
    <row r="228" ht="15.75" customHeight="1">
      <c r="C228" s="1"/>
      <c r="D228" s="90"/>
      <c r="E228" s="1"/>
    </row>
    <row r="229" ht="15.75" customHeight="1">
      <c r="C229" s="1"/>
      <c r="D229" s="90"/>
      <c r="E229" s="1"/>
    </row>
    <row r="230" ht="15.75" customHeight="1">
      <c r="C230" s="1"/>
      <c r="D230" s="90"/>
      <c r="E230" s="1"/>
    </row>
    <row r="231" ht="15.75" customHeight="1">
      <c r="C231" s="1"/>
      <c r="D231" s="90"/>
      <c r="E231" s="1"/>
    </row>
    <row r="232" ht="15.75" customHeight="1">
      <c r="C232" s="1"/>
      <c r="D232" s="90"/>
      <c r="E232" s="1"/>
    </row>
    <row r="233" ht="15.75" customHeight="1">
      <c r="C233" s="1"/>
      <c r="D233" s="90"/>
      <c r="E233" s="1"/>
    </row>
    <row r="234" ht="15.75" customHeight="1">
      <c r="C234" s="1"/>
      <c r="D234" s="90"/>
      <c r="E234" s="1"/>
    </row>
    <row r="235" ht="15.75" customHeight="1">
      <c r="C235" s="1"/>
      <c r="D235" s="90"/>
      <c r="E235" s="1"/>
    </row>
    <row r="236" ht="15.75" customHeight="1">
      <c r="C236" s="1"/>
      <c r="D236" s="90"/>
      <c r="E236" s="1"/>
    </row>
    <row r="237" ht="15.75" customHeight="1">
      <c r="C237" s="1"/>
      <c r="D237" s="90"/>
      <c r="E237" s="1"/>
    </row>
    <row r="238" ht="15.75" customHeight="1">
      <c r="C238" s="1"/>
      <c r="D238" s="90"/>
      <c r="E238" s="1"/>
    </row>
    <row r="239" ht="15.75" customHeight="1">
      <c r="C239" s="1"/>
      <c r="D239" s="90"/>
      <c r="E239" s="1"/>
    </row>
    <row r="240" ht="15.75" customHeight="1">
      <c r="C240" s="1"/>
      <c r="D240" s="90"/>
      <c r="E240" s="1"/>
    </row>
    <row r="241" ht="15.75" customHeight="1">
      <c r="C241" s="1"/>
      <c r="D241" s="90"/>
      <c r="E241" s="1"/>
    </row>
    <row r="242" ht="15.75" customHeight="1">
      <c r="C242" s="1"/>
      <c r="D242" s="90"/>
      <c r="E242" s="1"/>
    </row>
    <row r="243" ht="15.75" customHeight="1">
      <c r="C243" s="1"/>
      <c r="D243" s="90"/>
      <c r="E243" s="1"/>
    </row>
    <row r="244" ht="15.75" customHeight="1">
      <c r="C244" s="1"/>
      <c r="D244" s="90"/>
      <c r="E244" s="1"/>
    </row>
    <row r="245" ht="15.75" customHeight="1">
      <c r="C245" s="1"/>
      <c r="D245" s="90"/>
      <c r="E245" s="1"/>
    </row>
    <row r="246" ht="15.75" customHeight="1">
      <c r="C246" s="1"/>
      <c r="D246" s="90"/>
      <c r="E246" s="1"/>
    </row>
    <row r="247" ht="15.75" customHeight="1">
      <c r="C247" s="1"/>
      <c r="D247" s="90"/>
      <c r="E247" s="1"/>
    </row>
    <row r="248" ht="15.75" customHeight="1">
      <c r="C248" s="1"/>
      <c r="D248" s="90"/>
      <c r="E248" s="1"/>
    </row>
    <row r="249" ht="15.75" customHeight="1">
      <c r="C249" s="1"/>
      <c r="D249" s="90"/>
      <c r="E249" s="1"/>
    </row>
    <row r="250" ht="15.75" customHeight="1">
      <c r="C250" s="1"/>
      <c r="D250" s="90"/>
      <c r="E250" s="1"/>
    </row>
    <row r="251" ht="15.75" customHeight="1">
      <c r="C251" s="1"/>
      <c r="D251" s="90"/>
      <c r="E251" s="1"/>
    </row>
    <row r="252" ht="15.75" customHeight="1">
      <c r="C252" s="1"/>
      <c r="D252" s="90"/>
      <c r="E252" s="1"/>
    </row>
    <row r="253" ht="15.75" customHeight="1">
      <c r="C253" s="1"/>
      <c r="D253" s="90"/>
      <c r="E253" s="1"/>
    </row>
    <row r="254" ht="15.75" customHeight="1">
      <c r="C254" s="1"/>
      <c r="D254" s="90"/>
      <c r="E254" s="1"/>
    </row>
    <row r="255" ht="15.75" customHeight="1">
      <c r="C255" s="1"/>
      <c r="D255" s="90"/>
      <c r="E255" s="1"/>
    </row>
    <row r="256" ht="15.75" customHeight="1">
      <c r="C256" s="1"/>
      <c r="D256" s="90"/>
      <c r="E256" s="1"/>
    </row>
    <row r="257" ht="15.75" customHeight="1">
      <c r="C257" s="1"/>
      <c r="D257" s="90"/>
      <c r="E257" s="1"/>
    </row>
    <row r="258" ht="15.75" customHeight="1">
      <c r="C258" s="1"/>
      <c r="D258" s="90"/>
      <c r="E258" s="1"/>
    </row>
    <row r="259" ht="15.75" customHeight="1">
      <c r="C259" s="1"/>
      <c r="D259" s="90"/>
      <c r="E259" s="1"/>
    </row>
    <row r="260" ht="15.75" customHeight="1">
      <c r="C260" s="1"/>
      <c r="D260" s="90"/>
      <c r="E260" s="1"/>
    </row>
    <row r="261" ht="15.75" customHeight="1">
      <c r="C261" s="1"/>
      <c r="D261" s="90"/>
      <c r="E261" s="1"/>
    </row>
    <row r="262" ht="15.75" customHeight="1">
      <c r="C262" s="1"/>
      <c r="D262" s="90"/>
      <c r="E262" s="1"/>
    </row>
    <row r="263" ht="15.75" customHeight="1">
      <c r="C263" s="1"/>
      <c r="D263" s="90"/>
      <c r="E263" s="1"/>
    </row>
    <row r="264" ht="15.75" customHeight="1">
      <c r="C264" s="1"/>
      <c r="D264" s="90"/>
      <c r="E264" s="1"/>
    </row>
    <row r="265" ht="15.75" customHeight="1">
      <c r="C265" s="1"/>
      <c r="D265" s="90"/>
      <c r="E265" s="1"/>
    </row>
    <row r="266" ht="15.75" customHeight="1">
      <c r="C266" s="1"/>
      <c r="D266" s="90"/>
      <c r="E266" s="1"/>
    </row>
    <row r="267" ht="15.75" customHeight="1">
      <c r="C267" s="1"/>
      <c r="D267" s="90"/>
      <c r="E267" s="1"/>
    </row>
    <row r="268" ht="15.75" customHeight="1">
      <c r="C268" s="1"/>
      <c r="D268" s="90"/>
      <c r="E268" s="1"/>
    </row>
    <row r="269" ht="15.75" customHeight="1">
      <c r="C269" s="1"/>
      <c r="D269" s="90"/>
      <c r="E269" s="1"/>
    </row>
    <row r="270" ht="15.75" customHeight="1">
      <c r="C270" s="1"/>
      <c r="D270" s="90"/>
      <c r="E270" s="1"/>
    </row>
    <row r="271" ht="15.75" customHeight="1">
      <c r="C271" s="1"/>
      <c r="D271" s="90"/>
      <c r="E271" s="1"/>
    </row>
    <row r="272" ht="15.75" customHeight="1">
      <c r="C272" s="1"/>
      <c r="D272" s="90"/>
      <c r="E272" s="1"/>
    </row>
    <row r="273" ht="15.75" customHeight="1">
      <c r="C273" s="1"/>
      <c r="D273" s="90"/>
      <c r="E273" s="1"/>
    </row>
    <row r="274" ht="15.75" customHeight="1">
      <c r="C274" s="1"/>
      <c r="D274" s="90"/>
      <c r="E274" s="1"/>
    </row>
    <row r="275" ht="15.75" customHeight="1">
      <c r="C275" s="1"/>
      <c r="D275" s="90"/>
      <c r="E275" s="1"/>
    </row>
    <row r="276" ht="15.75" customHeight="1">
      <c r="C276" s="1"/>
      <c r="D276" s="90"/>
      <c r="E276" s="1"/>
    </row>
    <row r="277" ht="15.75" customHeight="1">
      <c r="C277" s="1"/>
      <c r="D277" s="90"/>
      <c r="E277" s="1"/>
    </row>
    <row r="278" ht="15.75" customHeight="1">
      <c r="C278" s="1"/>
      <c r="D278" s="90"/>
      <c r="E278" s="1"/>
    </row>
    <row r="279" ht="15.75" customHeight="1">
      <c r="C279" s="1"/>
      <c r="D279" s="90"/>
      <c r="E279" s="1"/>
    </row>
    <row r="280" ht="15.75" customHeight="1">
      <c r="C280" s="1"/>
      <c r="D280" s="90"/>
      <c r="E280" s="1"/>
    </row>
    <row r="281" ht="15.75" customHeight="1">
      <c r="C281" s="1"/>
      <c r="D281" s="90"/>
      <c r="E281" s="1"/>
    </row>
    <row r="282" ht="15.75" customHeight="1">
      <c r="C282" s="1"/>
      <c r="D282" s="90"/>
      <c r="E282" s="1"/>
    </row>
    <row r="283" ht="15.75" customHeight="1">
      <c r="C283" s="1"/>
      <c r="D283" s="90"/>
      <c r="E283" s="1"/>
    </row>
    <row r="284" ht="15.75" customHeight="1">
      <c r="C284" s="1"/>
      <c r="D284" s="90"/>
      <c r="E284" s="1"/>
    </row>
    <row r="285" ht="15.75" customHeight="1">
      <c r="C285" s="1"/>
      <c r="D285" s="90"/>
      <c r="E285" s="1"/>
    </row>
    <row r="286" ht="15.75" customHeight="1">
      <c r="C286" s="1"/>
      <c r="D286" s="90"/>
      <c r="E286" s="1"/>
    </row>
    <row r="287" ht="15.75" customHeight="1">
      <c r="C287" s="1"/>
      <c r="D287" s="90"/>
      <c r="E287" s="1"/>
    </row>
    <row r="288" ht="15.75" customHeight="1">
      <c r="C288" s="1"/>
      <c r="D288" s="90"/>
      <c r="E288" s="1"/>
    </row>
    <row r="289" ht="15.75" customHeight="1">
      <c r="C289" s="1"/>
      <c r="D289" s="90"/>
      <c r="E289" s="1"/>
    </row>
    <row r="290" ht="15.75" customHeight="1">
      <c r="C290" s="1"/>
      <c r="D290" s="90"/>
      <c r="E290" s="1"/>
    </row>
    <row r="291" ht="15.75" customHeight="1">
      <c r="C291" s="1"/>
      <c r="D291" s="90"/>
      <c r="E291" s="1"/>
    </row>
    <row r="292" ht="15.75" customHeight="1">
      <c r="C292" s="1"/>
      <c r="D292" s="90"/>
      <c r="E292" s="1"/>
    </row>
    <row r="293" ht="15.75" customHeight="1">
      <c r="C293" s="1"/>
      <c r="D293" s="90"/>
      <c r="E293" s="1"/>
    </row>
    <row r="294" ht="15.75" customHeight="1">
      <c r="C294" s="1"/>
      <c r="D294" s="90"/>
      <c r="E294" s="1"/>
    </row>
    <row r="295" ht="15.75" customHeight="1">
      <c r="C295" s="1"/>
      <c r="D295" s="90"/>
      <c r="E295" s="1"/>
    </row>
    <row r="296" ht="15.75" customHeight="1">
      <c r="C296" s="1"/>
      <c r="D296" s="90"/>
      <c r="E296" s="1"/>
    </row>
    <row r="297" ht="15.75" customHeight="1">
      <c r="C297" s="1"/>
      <c r="D297" s="90"/>
      <c r="E297" s="1"/>
    </row>
    <row r="298" ht="15.75" customHeight="1">
      <c r="C298" s="1"/>
      <c r="D298" s="90"/>
      <c r="E298" s="1"/>
    </row>
    <row r="299" ht="15.75" customHeight="1">
      <c r="C299" s="1"/>
      <c r="D299" s="90"/>
      <c r="E299" s="1"/>
    </row>
    <row r="300" ht="15.75" customHeight="1">
      <c r="C300" s="1"/>
      <c r="D300" s="90"/>
      <c r="E300" s="1"/>
    </row>
    <row r="301" ht="15.75" customHeight="1">
      <c r="C301" s="1"/>
      <c r="D301" s="90"/>
      <c r="E301" s="1"/>
    </row>
    <row r="302" ht="15.75" customHeight="1">
      <c r="C302" s="1"/>
      <c r="D302" s="90"/>
      <c r="E302" s="1"/>
    </row>
    <row r="303" ht="15.75" customHeight="1">
      <c r="C303" s="1"/>
      <c r="D303" s="90"/>
      <c r="E303" s="1"/>
    </row>
    <row r="304" ht="15.75" customHeight="1">
      <c r="C304" s="1"/>
      <c r="D304" s="90"/>
      <c r="E304" s="1"/>
    </row>
    <row r="305" ht="15.75" customHeight="1">
      <c r="C305" s="1"/>
      <c r="D305" s="90"/>
      <c r="E305" s="1"/>
    </row>
    <row r="306" ht="15.75" customHeight="1">
      <c r="C306" s="1"/>
      <c r="D306" s="90"/>
      <c r="E306" s="1"/>
    </row>
    <row r="307" ht="15.75" customHeight="1">
      <c r="C307" s="1"/>
      <c r="D307" s="90"/>
      <c r="E307" s="1"/>
    </row>
    <row r="308" ht="15.75" customHeight="1">
      <c r="C308" s="1"/>
      <c r="D308" s="90"/>
      <c r="E308" s="1"/>
    </row>
    <row r="309" ht="15.75" customHeight="1">
      <c r="C309" s="1"/>
      <c r="D309" s="90"/>
      <c r="E309" s="1"/>
    </row>
    <row r="310" ht="15.75" customHeight="1">
      <c r="C310" s="1"/>
      <c r="D310" s="90"/>
      <c r="E310" s="1"/>
    </row>
    <row r="311" ht="15.75" customHeight="1">
      <c r="C311" s="1"/>
      <c r="D311" s="90"/>
      <c r="E311" s="1"/>
    </row>
    <row r="312" ht="15.75" customHeight="1">
      <c r="C312" s="1"/>
      <c r="D312" s="90"/>
      <c r="E312" s="1"/>
    </row>
    <row r="313" ht="15.75" customHeight="1">
      <c r="C313" s="1"/>
      <c r="D313" s="90"/>
      <c r="E313" s="1"/>
    </row>
    <row r="314" ht="15.75" customHeight="1">
      <c r="C314" s="1"/>
      <c r="D314" s="90"/>
      <c r="E314" s="1"/>
    </row>
    <row r="315" ht="15.75" customHeight="1">
      <c r="C315" s="1"/>
      <c r="D315" s="90"/>
      <c r="E315" s="1"/>
    </row>
    <row r="316" ht="15.75" customHeight="1">
      <c r="C316" s="1"/>
      <c r="D316" s="90"/>
      <c r="E316" s="1"/>
    </row>
    <row r="317" ht="15.75" customHeight="1">
      <c r="C317" s="1"/>
      <c r="D317" s="90"/>
      <c r="E317" s="1"/>
    </row>
    <row r="318" ht="15.75" customHeight="1">
      <c r="C318" s="1"/>
      <c r="D318" s="90"/>
      <c r="E318" s="1"/>
    </row>
    <row r="319" ht="15.75" customHeight="1">
      <c r="C319" s="1"/>
      <c r="D319" s="90"/>
      <c r="E319" s="1"/>
    </row>
    <row r="320" ht="15.75" customHeight="1">
      <c r="C320" s="1"/>
      <c r="D320" s="90"/>
      <c r="E320" s="1"/>
    </row>
    <row r="321" ht="15.75" customHeight="1">
      <c r="C321" s="1"/>
      <c r="D321" s="90"/>
      <c r="E321" s="1"/>
    </row>
    <row r="322" ht="15.75" customHeight="1">
      <c r="C322" s="1"/>
      <c r="D322" s="90"/>
      <c r="E322" s="1"/>
    </row>
    <row r="323" ht="15.75" customHeight="1">
      <c r="C323" s="1"/>
      <c r="D323" s="90"/>
      <c r="E323" s="1"/>
    </row>
    <row r="324" ht="15.75" customHeight="1">
      <c r="C324" s="1"/>
      <c r="D324" s="90"/>
      <c r="E324" s="1"/>
    </row>
    <row r="325" ht="15.75" customHeight="1">
      <c r="C325" s="1"/>
      <c r="D325" s="90"/>
      <c r="E325" s="1"/>
    </row>
    <row r="326" ht="15.75" customHeight="1">
      <c r="C326" s="1"/>
      <c r="D326" s="90"/>
      <c r="E326" s="1"/>
    </row>
    <row r="327" ht="15.75" customHeight="1">
      <c r="C327" s="1"/>
      <c r="D327" s="90"/>
      <c r="E327" s="1"/>
    </row>
    <row r="328" ht="15.75" customHeight="1">
      <c r="C328" s="1"/>
      <c r="D328" s="90"/>
      <c r="E328" s="1"/>
    </row>
    <row r="329" ht="15.75" customHeight="1">
      <c r="C329" s="1"/>
      <c r="D329" s="90"/>
      <c r="E329" s="1"/>
    </row>
    <row r="330" ht="15.75" customHeight="1">
      <c r="C330" s="1"/>
      <c r="D330" s="90"/>
      <c r="E330" s="1"/>
    </row>
    <row r="331" ht="15.75" customHeight="1">
      <c r="C331" s="1"/>
      <c r="D331" s="90"/>
      <c r="E331" s="1"/>
    </row>
    <row r="332" ht="15.75" customHeight="1">
      <c r="C332" s="1"/>
      <c r="D332" s="90"/>
      <c r="E332" s="1"/>
    </row>
    <row r="333" ht="15.75" customHeight="1">
      <c r="C333" s="1"/>
      <c r="D333" s="90"/>
      <c r="E333" s="1"/>
    </row>
    <row r="334" ht="15.75" customHeight="1">
      <c r="C334" s="1"/>
      <c r="D334" s="90"/>
      <c r="E334" s="1"/>
    </row>
    <row r="335" ht="15.75" customHeight="1">
      <c r="C335" s="1"/>
      <c r="D335" s="90"/>
      <c r="E335" s="1"/>
    </row>
    <row r="336" ht="15.75" customHeight="1">
      <c r="C336" s="1"/>
      <c r="D336" s="90"/>
      <c r="E336" s="1"/>
    </row>
    <row r="337" ht="15.75" customHeight="1">
      <c r="C337" s="1"/>
      <c r="D337" s="90"/>
      <c r="E337" s="1"/>
    </row>
    <row r="338" ht="15.75" customHeight="1">
      <c r="C338" s="1"/>
      <c r="D338" s="90"/>
      <c r="E338" s="1"/>
    </row>
    <row r="339" ht="15.75" customHeight="1">
      <c r="C339" s="1"/>
      <c r="D339" s="90"/>
      <c r="E339" s="1"/>
    </row>
    <row r="340" ht="15.75" customHeight="1">
      <c r="C340" s="1"/>
      <c r="D340" s="90"/>
      <c r="E340" s="1"/>
    </row>
    <row r="341" ht="15.75" customHeight="1">
      <c r="C341" s="1"/>
      <c r="D341" s="90"/>
      <c r="E341" s="1"/>
    </row>
    <row r="342" ht="15.75" customHeight="1">
      <c r="C342" s="1"/>
      <c r="D342" s="90"/>
      <c r="E342" s="1"/>
    </row>
    <row r="343" ht="15.75" customHeight="1">
      <c r="C343" s="1"/>
      <c r="D343" s="90"/>
      <c r="E343" s="1"/>
    </row>
    <row r="344" ht="15.75" customHeight="1">
      <c r="C344" s="1"/>
      <c r="D344" s="90"/>
      <c r="E344" s="1"/>
    </row>
    <row r="345" ht="15.75" customHeight="1">
      <c r="C345" s="1"/>
      <c r="D345" s="90"/>
      <c r="E345" s="1"/>
    </row>
    <row r="346" ht="15.75" customHeight="1">
      <c r="C346" s="1"/>
      <c r="D346" s="90"/>
      <c r="E346" s="1"/>
    </row>
    <row r="347" ht="15.75" customHeight="1">
      <c r="C347" s="1"/>
      <c r="D347" s="90"/>
      <c r="E347" s="1"/>
    </row>
    <row r="348" ht="15.75" customHeight="1">
      <c r="C348" s="1"/>
      <c r="D348" s="90"/>
      <c r="E348" s="1"/>
    </row>
    <row r="349" ht="15.75" customHeight="1">
      <c r="C349" s="1"/>
      <c r="D349" s="90"/>
      <c r="E349" s="1"/>
    </row>
    <row r="350" ht="15.75" customHeight="1">
      <c r="C350" s="1"/>
      <c r="D350" s="90"/>
      <c r="E350" s="1"/>
    </row>
    <row r="351" ht="15.75" customHeight="1">
      <c r="C351" s="1"/>
      <c r="D351" s="90"/>
      <c r="E351" s="1"/>
    </row>
    <row r="352" ht="15.75" customHeight="1">
      <c r="C352" s="1"/>
      <c r="D352" s="90"/>
      <c r="E352" s="1"/>
    </row>
    <row r="353" ht="15.75" customHeight="1">
      <c r="C353" s="1"/>
      <c r="D353" s="90"/>
      <c r="E353" s="1"/>
    </row>
    <row r="354" ht="15.75" customHeight="1">
      <c r="C354" s="1"/>
      <c r="D354" s="90"/>
      <c r="E354" s="1"/>
    </row>
    <row r="355" ht="15.75" customHeight="1">
      <c r="C355" s="1"/>
      <c r="D355" s="90"/>
      <c r="E355" s="1"/>
    </row>
    <row r="356" ht="15.75" customHeight="1">
      <c r="C356" s="1"/>
      <c r="D356" s="90"/>
      <c r="E356" s="1"/>
    </row>
    <row r="357" ht="15.75" customHeight="1">
      <c r="C357" s="1"/>
      <c r="D357" s="90"/>
      <c r="E357" s="1"/>
    </row>
    <row r="358" ht="15.75" customHeight="1">
      <c r="C358" s="1"/>
      <c r="D358" s="90"/>
      <c r="E358" s="1"/>
    </row>
    <row r="359" ht="15.75" customHeight="1">
      <c r="C359" s="1"/>
      <c r="D359" s="90"/>
      <c r="E359" s="1"/>
    </row>
    <row r="360" ht="15.75" customHeight="1">
      <c r="C360" s="1"/>
      <c r="D360" s="90"/>
      <c r="E360" s="1"/>
    </row>
    <row r="361" ht="15.75" customHeight="1">
      <c r="C361" s="1"/>
      <c r="D361" s="90"/>
      <c r="E361" s="1"/>
    </row>
    <row r="362" ht="15.75" customHeight="1">
      <c r="C362" s="1"/>
      <c r="D362" s="90"/>
      <c r="E362" s="1"/>
    </row>
    <row r="363" ht="15.75" customHeight="1">
      <c r="C363" s="1"/>
      <c r="D363" s="90"/>
      <c r="E363" s="1"/>
    </row>
    <row r="364" ht="15.75" customHeight="1">
      <c r="C364" s="1"/>
      <c r="D364" s="90"/>
      <c r="E364" s="1"/>
    </row>
    <row r="365" ht="15.75" customHeight="1">
      <c r="C365" s="1"/>
      <c r="D365" s="90"/>
      <c r="E365" s="1"/>
    </row>
    <row r="366" ht="15.75" customHeight="1">
      <c r="C366" s="1"/>
      <c r="D366" s="90"/>
      <c r="E366" s="1"/>
    </row>
    <row r="367" ht="15.75" customHeight="1">
      <c r="C367" s="1"/>
      <c r="D367" s="90"/>
      <c r="E367" s="1"/>
    </row>
    <row r="368" ht="15.75" customHeight="1">
      <c r="C368" s="1"/>
      <c r="D368" s="90"/>
      <c r="E368" s="1"/>
    </row>
    <row r="369" ht="15.75" customHeight="1">
      <c r="C369" s="1"/>
      <c r="D369" s="90"/>
      <c r="E369" s="1"/>
    </row>
    <row r="370" ht="15.75" customHeight="1">
      <c r="C370" s="1"/>
      <c r="D370" s="90"/>
      <c r="E370" s="1"/>
    </row>
    <row r="371" ht="15.75" customHeight="1">
      <c r="C371" s="1"/>
      <c r="D371" s="90"/>
      <c r="E371" s="1"/>
    </row>
    <row r="372" ht="15.75" customHeight="1">
      <c r="C372" s="1"/>
      <c r="D372" s="90"/>
      <c r="E372" s="1"/>
    </row>
    <row r="373" ht="15.75" customHeight="1">
      <c r="C373" s="1"/>
      <c r="D373" s="90"/>
      <c r="E373" s="1"/>
    </row>
    <row r="374" ht="15.75" customHeight="1">
      <c r="C374" s="1"/>
      <c r="D374" s="90"/>
      <c r="E374" s="1"/>
    </row>
    <row r="375" ht="15.75" customHeight="1">
      <c r="C375" s="1"/>
      <c r="D375" s="90"/>
      <c r="E375" s="1"/>
    </row>
    <row r="376" ht="15.75" customHeight="1">
      <c r="C376" s="1"/>
      <c r="D376" s="90"/>
      <c r="E376" s="1"/>
    </row>
    <row r="377" ht="15.75" customHeight="1">
      <c r="C377" s="1"/>
      <c r="D377" s="90"/>
      <c r="E377" s="1"/>
    </row>
    <row r="378" ht="15.75" customHeight="1">
      <c r="C378" s="1"/>
      <c r="D378" s="90"/>
      <c r="E378" s="1"/>
    </row>
    <row r="379" ht="15.75" customHeight="1">
      <c r="C379" s="1"/>
      <c r="D379" s="90"/>
      <c r="E379" s="1"/>
    </row>
    <row r="380" ht="15.75" customHeight="1">
      <c r="C380" s="1"/>
      <c r="D380" s="90"/>
      <c r="E380" s="1"/>
    </row>
    <row r="381" ht="15.75" customHeight="1">
      <c r="C381" s="1"/>
      <c r="D381" s="90"/>
      <c r="E381" s="1"/>
    </row>
    <row r="382" ht="15.75" customHeight="1">
      <c r="C382" s="1"/>
      <c r="D382" s="90"/>
      <c r="E382" s="1"/>
    </row>
    <row r="383" ht="15.75" customHeight="1">
      <c r="C383" s="1"/>
      <c r="D383" s="90"/>
      <c r="E383" s="1"/>
    </row>
    <row r="384" ht="15.75" customHeight="1">
      <c r="C384" s="1"/>
      <c r="D384" s="90"/>
      <c r="E384" s="1"/>
    </row>
    <row r="385" ht="15.75" customHeight="1">
      <c r="C385" s="1"/>
      <c r="D385" s="90"/>
      <c r="E385" s="1"/>
    </row>
    <row r="386" ht="15.75" customHeight="1">
      <c r="C386" s="1"/>
      <c r="D386" s="90"/>
      <c r="E386" s="1"/>
    </row>
    <row r="387" ht="15.75" customHeight="1">
      <c r="C387" s="1"/>
      <c r="D387" s="90"/>
      <c r="E387" s="1"/>
    </row>
    <row r="388" ht="15.75" customHeight="1">
      <c r="C388" s="1"/>
      <c r="D388" s="90"/>
      <c r="E388" s="1"/>
    </row>
    <row r="389" ht="15.75" customHeight="1">
      <c r="C389" s="1"/>
      <c r="D389" s="90"/>
      <c r="E389" s="1"/>
    </row>
    <row r="390" ht="15.75" customHeight="1">
      <c r="C390" s="1"/>
      <c r="D390" s="90"/>
      <c r="E390" s="1"/>
    </row>
    <row r="391" ht="15.75" customHeight="1">
      <c r="C391" s="1"/>
      <c r="D391" s="90"/>
      <c r="E391" s="1"/>
    </row>
    <row r="392" ht="15.75" customHeight="1">
      <c r="C392" s="1"/>
      <c r="D392" s="90"/>
      <c r="E392" s="1"/>
    </row>
    <row r="393" ht="15.75" customHeight="1">
      <c r="C393" s="1"/>
      <c r="D393" s="90"/>
      <c r="E393" s="1"/>
    </row>
    <row r="394" ht="15.75" customHeight="1">
      <c r="C394" s="1"/>
      <c r="D394" s="90"/>
      <c r="E394" s="1"/>
    </row>
    <row r="395" ht="15.75" customHeight="1">
      <c r="C395" s="1"/>
      <c r="D395" s="90"/>
      <c r="E395" s="1"/>
    </row>
    <row r="396" ht="15.75" customHeight="1">
      <c r="C396" s="1"/>
      <c r="D396" s="90"/>
      <c r="E396" s="1"/>
    </row>
    <row r="397" ht="15.75" customHeight="1">
      <c r="C397" s="1"/>
      <c r="D397" s="90"/>
      <c r="E397" s="1"/>
    </row>
    <row r="398" ht="15.75" customHeight="1">
      <c r="C398" s="1"/>
      <c r="D398" s="90"/>
      <c r="E398" s="1"/>
    </row>
    <row r="399" ht="15.75" customHeight="1">
      <c r="C399" s="1"/>
      <c r="D399" s="90"/>
      <c r="E399" s="1"/>
    </row>
    <row r="400" ht="15.75" customHeight="1">
      <c r="C400" s="1"/>
      <c r="D400" s="90"/>
      <c r="E400" s="1"/>
    </row>
    <row r="401" ht="15.75" customHeight="1">
      <c r="C401" s="1"/>
      <c r="D401" s="90"/>
      <c r="E401" s="1"/>
    </row>
    <row r="402" ht="15.75" customHeight="1">
      <c r="C402" s="1"/>
      <c r="D402" s="90"/>
      <c r="E402" s="1"/>
    </row>
    <row r="403" ht="15.75" customHeight="1">
      <c r="C403" s="1"/>
      <c r="D403" s="90"/>
      <c r="E403" s="1"/>
    </row>
    <row r="404" ht="15.75" customHeight="1">
      <c r="C404" s="1"/>
      <c r="D404" s="90"/>
      <c r="E404" s="1"/>
    </row>
    <row r="405" ht="15.75" customHeight="1">
      <c r="C405" s="1"/>
      <c r="D405" s="90"/>
      <c r="E405" s="1"/>
    </row>
    <row r="406" ht="15.75" customHeight="1">
      <c r="C406" s="1"/>
      <c r="D406" s="90"/>
      <c r="E406" s="1"/>
    </row>
    <row r="407" ht="15.75" customHeight="1">
      <c r="C407" s="1"/>
      <c r="D407" s="90"/>
      <c r="E407" s="1"/>
    </row>
    <row r="408" ht="15.75" customHeight="1">
      <c r="C408" s="1"/>
      <c r="D408" s="90"/>
      <c r="E408" s="1"/>
    </row>
    <row r="409" ht="15.75" customHeight="1">
      <c r="C409" s="1"/>
      <c r="D409" s="90"/>
      <c r="E409" s="1"/>
    </row>
    <row r="410" ht="15.75" customHeight="1">
      <c r="C410" s="1"/>
      <c r="D410" s="90"/>
      <c r="E410" s="1"/>
    </row>
    <row r="411" ht="15.75" customHeight="1">
      <c r="C411" s="1"/>
      <c r="D411" s="90"/>
      <c r="E411" s="1"/>
    </row>
    <row r="412" ht="15.75" customHeight="1">
      <c r="C412" s="1"/>
      <c r="D412" s="90"/>
      <c r="E412" s="1"/>
    </row>
    <row r="413" ht="15.75" customHeight="1">
      <c r="C413" s="1"/>
      <c r="D413" s="90"/>
      <c r="E413" s="1"/>
    </row>
    <row r="414" ht="15.75" customHeight="1">
      <c r="C414" s="1"/>
      <c r="D414" s="90"/>
      <c r="E414" s="1"/>
    </row>
    <row r="415" ht="15.75" customHeight="1">
      <c r="C415" s="1"/>
      <c r="D415" s="90"/>
      <c r="E415" s="1"/>
    </row>
    <row r="416" ht="15.75" customHeight="1">
      <c r="C416" s="1"/>
      <c r="D416" s="90"/>
      <c r="E416" s="1"/>
    </row>
    <row r="417" ht="15.75" customHeight="1">
      <c r="C417" s="1"/>
      <c r="D417" s="90"/>
      <c r="E417" s="1"/>
    </row>
    <row r="418" ht="15.75" customHeight="1">
      <c r="C418" s="1"/>
      <c r="D418" s="90"/>
      <c r="E418" s="1"/>
    </row>
    <row r="419" ht="15.75" customHeight="1">
      <c r="C419" s="1"/>
      <c r="D419" s="90"/>
      <c r="E419" s="1"/>
    </row>
    <row r="420" ht="15.75" customHeight="1">
      <c r="C420" s="1"/>
      <c r="D420" s="90"/>
      <c r="E420" s="1"/>
    </row>
    <row r="421" ht="15.75" customHeight="1">
      <c r="C421" s="1"/>
      <c r="D421" s="90"/>
      <c r="E421" s="1"/>
    </row>
    <row r="422" ht="15.75" customHeight="1">
      <c r="C422" s="1"/>
      <c r="D422" s="90"/>
      <c r="E422" s="1"/>
    </row>
    <row r="423" ht="15.75" customHeight="1">
      <c r="C423" s="1"/>
      <c r="D423" s="90"/>
      <c r="E423" s="1"/>
    </row>
    <row r="424" ht="15.75" customHeight="1">
      <c r="C424" s="1"/>
      <c r="D424" s="90"/>
      <c r="E424" s="1"/>
    </row>
    <row r="425" ht="15.75" customHeight="1">
      <c r="C425" s="1"/>
      <c r="D425" s="90"/>
      <c r="E425" s="1"/>
    </row>
    <row r="426" ht="15.75" customHeight="1">
      <c r="C426" s="1"/>
      <c r="D426" s="90"/>
      <c r="E426" s="1"/>
    </row>
    <row r="427" ht="15.75" customHeight="1">
      <c r="C427" s="1"/>
      <c r="D427" s="90"/>
      <c r="E427" s="1"/>
    </row>
    <row r="428" ht="15.75" customHeight="1">
      <c r="C428" s="1"/>
      <c r="D428" s="90"/>
      <c r="E428" s="1"/>
    </row>
    <row r="429" ht="15.75" customHeight="1">
      <c r="C429" s="1"/>
      <c r="D429" s="90"/>
      <c r="E429" s="1"/>
    </row>
    <row r="430" ht="15.75" customHeight="1">
      <c r="C430" s="1"/>
      <c r="D430" s="90"/>
      <c r="E430" s="1"/>
    </row>
    <row r="431" ht="15.75" customHeight="1">
      <c r="C431" s="1"/>
      <c r="D431" s="90"/>
      <c r="E431" s="1"/>
    </row>
    <row r="432" ht="15.75" customHeight="1">
      <c r="C432" s="1"/>
      <c r="D432" s="90"/>
      <c r="E432" s="1"/>
    </row>
    <row r="433" ht="15.75" customHeight="1">
      <c r="C433" s="1"/>
      <c r="D433" s="90"/>
      <c r="E433" s="1"/>
    </row>
    <row r="434" ht="15.75" customHeight="1">
      <c r="C434" s="1"/>
      <c r="D434" s="90"/>
      <c r="E434" s="1"/>
    </row>
    <row r="435" ht="15.75" customHeight="1">
      <c r="C435" s="1"/>
      <c r="D435" s="90"/>
      <c r="E435" s="1"/>
    </row>
    <row r="436" ht="15.75" customHeight="1">
      <c r="C436" s="1"/>
      <c r="D436" s="90"/>
      <c r="E436" s="1"/>
    </row>
    <row r="437" ht="15.75" customHeight="1">
      <c r="C437" s="1"/>
      <c r="D437" s="90"/>
      <c r="E437" s="1"/>
    </row>
    <row r="438" ht="15.75" customHeight="1">
      <c r="C438" s="1"/>
      <c r="D438" s="90"/>
      <c r="E438" s="1"/>
    </row>
    <row r="439" ht="15.75" customHeight="1">
      <c r="C439" s="1"/>
      <c r="D439" s="90"/>
      <c r="E439" s="1"/>
    </row>
    <row r="440" ht="15.75" customHeight="1">
      <c r="C440" s="1"/>
      <c r="D440" s="90"/>
      <c r="E440" s="1"/>
    </row>
    <row r="441" ht="15.75" customHeight="1">
      <c r="C441" s="1"/>
      <c r="D441" s="90"/>
      <c r="E441" s="1"/>
    </row>
    <row r="442" ht="15.75" customHeight="1">
      <c r="C442" s="1"/>
      <c r="D442" s="90"/>
      <c r="E442" s="1"/>
    </row>
    <row r="443" ht="15.75" customHeight="1">
      <c r="C443" s="1"/>
      <c r="D443" s="90"/>
      <c r="E443" s="1"/>
    </row>
    <row r="444" ht="15.75" customHeight="1">
      <c r="C444" s="1"/>
      <c r="D444" s="90"/>
      <c r="E444" s="1"/>
    </row>
    <row r="445" ht="15.75" customHeight="1">
      <c r="C445" s="1"/>
      <c r="D445" s="90"/>
      <c r="E445" s="1"/>
    </row>
    <row r="446" ht="15.75" customHeight="1">
      <c r="C446" s="1"/>
      <c r="D446" s="90"/>
      <c r="E446" s="1"/>
    </row>
    <row r="447" ht="15.75" customHeight="1">
      <c r="C447" s="1"/>
      <c r="D447" s="90"/>
      <c r="E447" s="1"/>
    </row>
    <row r="448" ht="15.75" customHeight="1">
      <c r="C448" s="1"/>
      <c r="D448" s="90"/>
      <c r="E448" s="1"/>
    </row>
    <row r="449" ht="15.75" customHeight="1">
      <c r="C449" s="1"/>
      <c r="D449" s="90"/>
      <c r="E449" s="1"/>
    </row>
    <row r="450" ht="15.75" customHeight="1">
      <c r="C450" s="1"/>
      <c r="D450" s="90"/>
      <c r="E450" s="1"/>
    </row>
    <row r="451" ht="15.75" customHeight="1">
      <c r="C451" s="1"/>
      <c r="D451" s="90"/>
      <c r="E451" s="1"/>
    </row>
    <row r="452" ht="15.75" customHeight="1">
      <c r="C452" s="1"/>
      <c r="D452" s="90"/>
      <c r="E452" s="1"/>
    </row>
    <row r="453" ht="15.75" customHeight="1">
      <c r="C453" s="1"/>
      <c r="D453" s="90"/>
      <c r="E453" s="1"/>
    </row>
    <row r="454" ht="15.75" customHeight="1">
      <c r="C454" s="1"/>
      <c r="D454" s="90"/>
      <c r="E454" s="1"/>
    </row>
    <row r="455" ht="15.75" customHeight="1">
      <c r="C455" s="1"/>
      <c r="D455" s="90"/>
      <c r="E455" s="1"/>
    </row>
    <row r="456" ht="15.75" customHeight="1">
      <c r="C456" s="1"/>
      <c r="D456" s="90"/>
      <c r="E456" s="1"/>
    </row>
    <row r="457" ht="15.75" customHeight="1">
      <c r="C457" s="1"/>
      <c r="D457" s="90"/>
      <c r="E457" s="1"/>
    </row>
    <row r="458" ht="15.75" customHeight="1">
      <c r="C458" s="1"/>
      <c r="D458" s="90"/>
      <c r="E458" s="1"/>
    </row>
    <row r="459" ht="15.75" customHeight="1">
      <c r="C459" s="1"/>
      <c r="D459" s="90"/>
      <c r="E459" s="1"/>
    </row>
    <row r="460" ht="15.75" customHeight="1">
      <c r="C460" s="1"/>
      <c r="D460" s="90"/>
      <c r="E460" s="1"/>
    </row>
    <row r="461" ht="15.75" customHeight="1">
      <c r="C461" s="1"/>
      <c r="D461" s="90"/>
      <c r="E461" s="1"/>
    </row>
    <row r="462" ht="15.75" customHeight="1">
      <c r="C462" s="1"/>
      <c r="D462" s="90"/>
      <c r="E462" s="1"/>
    </row>
    <row r="463" ht="15.75" customHeight="1">
      <c r="C463" s="1"/>
      <c r="D463" s="90"/>
      <c r="E463" s="1"/>
    </row>
    <row r="464" ht="15.75" customHeight="1">
      <c r="C464" s="1"/>
      <c r="D464" s="90"/>
      <c r="E464" s="1"/>
    </row>
    <row r="465" ht="15.75" customHeight="1">
      <c r="C465" s="1"/>
      <c r="D465" s="90"/>
      <c r="E465" s="1"/>
    </row>
    <row r="466" ht="15.75" customHeight="1">
      <c r="C466" s="1"/>
      <c r="D466" s="90"/>
      <c r="E466" s="1"/>
    </row>
    <row r="467" ht="15.75" customHeight="1">
      <c r="C467" s="1"/>
      <c r="D467" s="90"/>
      <c r="E467" s="1"/>
    </row>
    <row r="468" ht="15.75" customHeight="1">
      <c r="C468" s="1"/>
      <c r="D468" s="90"/>
      <c r="E468" s="1"/>
    </row>
    <row r="469" ht="15.75" customHeight="1">
      <c r="C469" s="1"/>
      <c r="D469" s="90"/>
      <c r="E469" s="1"/>
    </row>
    <row r="470" ht="15.75" customHeight="1">
      <c r="C470" s="1"/>
      <c r="D470" s="90"/>
      <c r="E470" s="1"/>
    </row>
    <row r="471" ht="15.75" customHeight="1">
      <c r="C471" s="1"/>
      <c r="D471" s="90"/>
      <c r="E471" s="1"/>
    </row>
    <row r="472" ht="15.75" customHeight="1">
      <c r="C472" s="1"/>
      <c r="D472" s="90"/>
      <c r="E472" s="1"/>
    </row>
    <row r="473" ht="15.75" customHeight="1">
      <c r="C473" s="1"/>
      <c r="D473" s="90"/>
      <c r="E473" s="1"/>
    </row>
    <row r="474" ht="15.75" customHeight="1">
      <c r="C474" s="1"/>
      <c r="D474" s="90"/>
      <c r="E474" s="1"/>
    </row>
    <row r="475" ht="15.75" customHeight="1">
      <c r="C475" s="1"/>
      <c r="D475" s="90"/>
      <c r="E475" s="1"/>
    </row>
    <row r="476" ht="15.75" customHeight="1">
      <c r="C476" s="1"/>
      <c r="D476" s="90"/>
      <c r="E476" s="1"/>
    </row>
    <row r="477" ht="15.75" customHeight="1">
      <c r="C477" s="1"/>
      <c r="D477" s="90"/>
      <c r="E477" s="1"/>
    </row>
    <row r="478" ht="15.75" customHeight="1">
      <c r="C478" s="1"/>
      <c r="D478" s="90"/>
      <c r="E478" s="1"/>
    </row>
    <row r="479" ht="15.75" customHeight="1">
      <c r="C479" s="1"/>
      <c r="D479" s="90"/>
      <c r="E479" s="1"/>
    </row>
    <row r="480" ht="15.75" customHeight="1">
      <c r="C480" s="1"/>
      <c r="D480" s="90"/>
      <c r="E480" s="1"/>
    </row>
    <row r="481" ht="15.75" customHeight="1">
      <c r="C481" s="1"/>
      <c r="D481" s="90"/>
      <c r="E481" s="1"/>
    </row>
    <row r="482" ht="15.75" customHeight="1">
      <c r="C482" s="1"/>
      <c r="D482" s="90"/>
      <c r="E482" s="1"/>
    </row>
    <row r="483" ht="15.75" customHeight="1">
      <c r="C483" s="1"/>
      <c r="D483" s="90"/>
      <c r="E483" s="1"/>
    </row>
    <row r="484" ht="15.75" customHeight="1">
      <c r="C484" s="1"/>
      <c r="D484" s="90"/>
      <c r="E484" s="1"/>
    </row>
    <row r="485" ht="15.75" customHeight="1">
      <c r="C485" s="1"/>
      <c r="D485" s="90"/>
      <c r="E485" s="1"/>
    </row>
    <row r="486" ht="15.75" customHeight="1">
      <c r="C486" s="1"/>
      <c r="D486" s="90"/>
      <c r="E486" s="1"/>
    </row>
    <row r="487" ht="15.75" customHeight="1">
      <c r="C487" s="1"/>
      <c r="D487" s="90"/>
      <c r="E487" s="1"/>
    </row>
    <row r="488" ht="15.75" customHeight="1">
      <c r="C488" s="1"/>
      <c r="D488" s="90"/>
      <c r="E488" s="1"/>
    </row>
    <row r="489" ht="15.75" customHeight="1">
      <c r="C489" s="1"/>
      <c r="D489" s="90"/>
      <c r="E489" s="1"/>
    </row>
    <row r="490" ht="15.75" customHeight="1">
      <c r="C490" s="1"/>
      <c r="D490" s="90"/>
      <c r="E490" s="1"/>
    </row>
    <row r="491" ht="15.75" customHeight="1">
      <c r="C491" s="1"/>
      <c r="D491" s="90"/>
      <c r="E491" s="1"/>
    </row>
    <row r="492" ht="15.75" customHeight="1">
      <c r="C492" s="1"/>
      <c r="D492" s="90"/>
      <c r="E492" s="1"/>
    </row>
    <row r="493" ht="15.75" customHeight="1">
      <c r="C493" s="1"/>
      <c r="D493" s="90"/>
      <c r="E493" s="1"/>
    </row>
    <row r="494" ht="15.75" customHeight="1">
      <c r="C494" s="1"/>
      <c r="D494" s="90"/>
      <c r="E494" s="1"/>
    </row>
    <row r="495" ht="15.75" customHeight="1">
      <c r="C495" s="1"/>
      <c r="D495" s="90"/>
      <c r="E495" s="1"/>
    </row>
    <row r="496" ht="15.75" customHeight="1">
      <c r="C496" s="1"/>
      <c r="D496" s="90"/>
      <c r="E496" s="1"/>
    </row>
    <row r="497" ht="15.75" customHeight="1">
      <c r="C497" s="1"/>
      <c r="D497" s="90"/>
      <c r="E497" s="1"/>
    </row>
    <row r="498" ht="15.75" customHeight="1">
      <c r="C498" s="1"/>
      <c r="D498" s="90"/>
      <c r="E498" s="1"/>
    </row>
    <row r="499" ht="15.75" customHeight="1">
      <c r="C499" s="1"/>
      <c r="D499" s="90"/>
      <c r="E499" s="1"/>
    </row>
    <row r="500" ht="15.75" customHeight="1">
      <c r="C500" s="1"/>
      <c r="D500" s="90"/>
      <c r="E500" s="1"/>
    </row>
    <row r="501" ht="15.75" customHeight="1">
      <c r="C501" s="1"/>
      <c r="D501" s="90"/>
      <c r="E501" s="1"/>
    </row>
    <row r="502" ht="15.75" customHeight="1">
      <c r="C502" s="1"/>
      <c r="D502" s="90"/>
      <c r="E502" s="1"/>
    </row>
    <row r="503" ht="15.75" customHeight="1">
      <c r="C503" s="1"/>
      <c r="D503" s="90"/>
      <c r="E503" s="1"/>
    </row>
    <row r="504" ht="15.75" customHeight="1">
      <c r="C504" s="1"/>
      <c r="D504" s="90"/>
      <c r="E504" s="1"/>
    </row>
    <row r="505" ht="15.75" customHeight="1">
      <c r="C505" s="1"/>
      <c r="D505" s="90"/>
      <c r="E505" s="1"/>
    </row>
    <row r="506" ht="15.75" customHeight="1">
      <c r="C506" s="1"/>
      <c r="D506" s="90"/>
      <c r="E506" s="1"/>
    </row>
    <row r="507" ht="15.75" customHeight="1">
      <c r="C507" s="1"/>
      <c r="D507" s="90"/>
      <c r="E507" s="1"/>
    </row>
    <row r="508" ht="15.75" customHeight="1">
      <c r="C508" s="1"/>
      <c r="D508" s="90"/>
      <c r="E508" s="1"/>
    </row>
    <row r="509" ht="15.75" customHeight="1">
      <c r="C509" s="1"/>
      <c r="D509" s="90"/>
      <c r="E509" s="1"/>
    </row>
    <row r="510" ht="15.75" customHeight="1">
      <c r="C510" s="1"/>
      <c r="D510" s="90"/>
      <c r="E510" s="1"/>
    </row>
    <row r="511" ht="15.75" customHeight="1">
      <c r="C511" s="1"/>
      <c r="D511" s="90"/>
      <c r="E511" s="1"/>
    </row>
    <row r="512" ht="15.75" customHeight="1">
      <c r="C512" s="1"/>
      <c r="D512" s="90"/>
      <c r="E512" s="1"/>
    </row>
    <row r="513" ht="15.75" customHeight="1">
      <c r="C513" s="1"/>
      <c r="D513" s="90"/>
      <c r="E513" s="1"/>
    </row>
    <row r="514" ht="15.75" customHeight="1">
      <c r="C514" s="1"/>
      <c r="D514" s="90"/>
      <c r="E514" s="1"/>
    </row>
    <row r="515" ht="15.75" customHeight="1">
      <c r="C515" s="1"/>
      <c r="D515" s="90"/>
      <c r="E515" s="1"/>
    </row>
    <row r="516" ht="15.75" customHeight="1">
      <c r="C516" s="1"/>
      <c r="D516" s="90"/>
      <c r="E516" s="1"/>
    </row>
    <row r="517" ht="15.75" customHeight="1">
      <c r="C517" s="1"/>
      <c r="D517" s="90"/>
      <c r="E517" s="1"/>
    </row>
    <row r="518" ht="15.75" customHeight="1">
      <c r="C518" s="1"/>
      <c r="D518" s="90"/>
      <c r="E518" s="1"/>
    </row>
    <row r="519" ht="15.75" customHeight="1">
      <c r="C519" s="1"/>
      <c r="D519" s="90"/>
      <c r="E519" s="1"/>
    </row>
    <row r="520" ht="15.75" customHeight="1">
      <c r="C520" s="1"/>
      <c r="D520" s="90"/>
      <c r="E520" s="1"/>
    </row>
    <row r="521" ht="15.75" customHeight="1">
      <c r="C521" s="1"/>
      <c r="D521" s="90"/>
      <c r="E521" s="1"/>
    </row>
    <row r="522" ht="15.75" customHeight="1">
      <c r="C522" s="1"/>
      <c r="D522" s="90"/>
      <c r="E522" s="1"/>
    </row>
    <row r="523" ht="15.75" customHeight="1">
      <c r="C523" s="1"/>
      <c r="D523" s="90"/>
      <c r="E523" s="1"/>
    </row>
    <row r="524" ht="15.75" customHeight="1">
      <c r="C524" s="1"/>
      <c r="D524" s="90"/>
      <c r="E524" s="1"/>
    </row>
    <row r="525" ht="15.75" customHeight="1">
      <c r="C525" s="1"/>
      <c r="D525" s="90"/>
      <c r="E525" s="1"/>
    </row>
    <row r="526" ht="15.75" customHeight="1">
      <c r="C526" s="1"/>
      <c r="D526" s="90"/>
      <c r="E526" s="1"/>
    </row>
    <row r="527" ht="15.75" customHeight="1">
      <c r="C527" s="1"/>
      <c r="D527" s="90"/>
      <c r="E527" s="1"/>
    </row>
    <row r="528" ht="15.75" customHeight="1">
      <c r="C528" s="1"/>
      <c r="D528" s="90"/>
      <c r="E528" s="1"/>
    </row>
    <row r="529" ht="15.75" customHeight="1">
      <c r="C529" s="1"/>
      <c r="D529" s="90"/>
      <c r="E529" s="1"/>
    </row>
    <row r="530" ht="15.75" customHeight="1">
      <c r="C530" s="1"/>
      <c r="D530" s="90"/>
      <c r="E530" s="1"/>
    </row>
    <row r="531" ht="15.75" customHeight="1">
      <c r="C531" s="1"/>
      <c r="D531" s="90"/>
      <c r="E531" s="1"/>
    </row>
    <row r="532" ht="15.75" customHeight="1">
      <c r="C532" s="1"/>
      <c r="D532" s="90"/>
      <c r="E532" s="1"/>
    </row>
    <row r="533" ht="15.75" customHeight="1">
      <c r="C533" s="1"/>
      <c r="D533" s="90"/>
      <c r="E533" s="1"/>
    </row>
    <row r="534" ht="15.75" customHeight="1">
      <c r="C534" s="1"/>
      <c r="D534" s="90"/>
      <c r="E534" s="1"/>
    </row>
    <row r="535" ht="15.75" customHeight="1">
      <c r="C535" s="1"/>
      <c r="D535" s="90"/>
      <c r="E535" s="1"/>
    </row>
    <row r="536" ht="15.75" customHeight="1">
      <c r="C536" s="1"/>
      <c r="D536" s="90"/>
      <c r="E536" s="1"/>
    </row>
    <row r="537" ht="15.75" customHeight="1">
      <c r="C537" s="1"/>
      <c r="D537" s="90"/>
      <c r="E537" s="1"/>
    </row>
    <row r="538" ht="15.75" customHeight="1">
      <c r="C538" s="1"/>
      <c r="D538" s="90"/>
      <c r="E538" s="1"/>
    </row>
    <row r="539" ht="15.75" customHeight="1">
      <c r="C539" s="1"/>
      <c r="D539" s="90"/>
      <c r="E539" s="1"/>
    </row>
    <row r="540" ht="15.75" customHeight="1">
      <c r="C540" s="1"/>
      <c r="D540" s="90"/>
      <c r="E540" s="1"/>
    </row>
    <row r="541" ht="15.75" customHeight="1">
      <c r="C541" s="1"/>
      <c r="D541" s="90"/>
      <c r="E541" s="1"/>
    </row>
    <row r="542" ht="15.75" customHeight="1">
      <c r="C542" s="1"/>
      <c r="D542" s="90"/>
      <c r="E542" s="1"/>
    </row>
    <row r="543" ht="15.75" customHeight="1">
      <c r="C543" s="1"/>
      <c r="D543" s="90"/>
      <c r="E543" s="1"/>
    </row>
    <row r="544" ht="15.75" customHeight="1">
      <c r="C544" s="1"/>
      <c r="D544" s="90"/>
      <c r="E544" s="1"/>
    </row>
    <row r="545" ht="15.75" customHeight="1">
      <c r="C545" s="1"/>
      <c r="D545" s="90"/>
      <c r="E545" s="1"/>
    </row>
    <row r="546" ht="15.75" customHeight="1">
      <c r="C546" s="1"/>
      <c r="D546" s="90"/>
      <c r="E546" s="1"/>
    </row>
    <row r="547" ht="15.75" customHeight="1">
      <c r="C547" s="1"/>
      <c r="D547" s="90"/>
      <c r="E547" s="1"/>
    </row>
    <row r="548" ht="15.75" customHeight="1">
      <c r="C548" s="1"/>
      <c r="D548" s="90"/>
      <c r="E548" s="1"/>
    </row>
    <row r="549" ht="15.75" customHeight="1">
      <c r="C549" s="1"/>
      <c r="D549" s="90"/>
      <c r="E549" s="1"/>
    </row>
    <row r="550" ht="15.75" customHeight="1">
      <c r="C550" s="1"/>
      <c r="D550" s="90"/>
      <c r="E550" s="1"/>
    </row>
    <row r="551" ht="15.75" customHeight="1">
      <c r="C551" s="1"/>
      <c r="D551" s="90"/>
      <c r="E551" s="1"/>
    </row>
    <row r="552" ht="15.75" customHeight="1">
      <c r="C552" s="1"/>
      <c r="D552" s="90"/>
      <c r="E552" s="1"/>
    </row>
    <row r="553" ht="15.75" customHeight="1">
      <c r="C553" s="1"/>
      <c r="D553" s="90"/>
      <c r="E553" s="1"/>
    </row>
    <row r="554" ht="15.75" customHeight="1">
      <c r="C554" s="1"/>
      <c r="D554" s="90"/>
      <c r="E554" s="1"/>
    </row>
    <row r="555" ht="15.75" customHeight="1">
      <c r="C555" s="1"/>
      <c r="D555" s="90"/>
      <c r="E555" s="1"/>
    </row>
    <row r="556" ht="15.75" customHeight="1">
      <c r="C556" s="1"/>
      <c r="D556" s="90"/>
      <c r="E556" s="1"/>
    </row>
    <row r="557" ht="15.75" customHeight="1">
      <c r="C557" s="1"/>
      <c r="D557" s="90"/>
      <c r="E557" s="1"/>
    </row>
    <row r="558" ht="15.75" customHeight="1">
      <c r="C558" s="1"/>
      <c r="D558" s="90"/>
      <c r="E558" s="1"/>
    </row>
    <row r="559" ht="15.75" customHeight="1">
      <c r="C559" s="1"/>
      <c r="D559" s="90"/>
      <c r="E559" s="1"/>
    </row>
    <row r="560" ht="15.75" customHeight="1">
      <c r="C560" s="1"/>
      <c r="D560" s="90"/>
      <c r="E560" s="1"/>
    </row>
    <row r="561" ht="15.75" customHeight="1">
      <c r="C561" s="1"/>
      <c r="D561" s="90"/>
      <c r="E561" s="1"/>
    </row>
    <row r="562" ht="15.75" customHeight="1">
      <c r="C562" s="1"/>
      <c r="D562" s="90"/>
      <c r="E562" s="1"/>
    </row>
    <row r="563" ht="15.75" customHeight="1">
      <c r="C563" s="1"/>
      <c r="D563" s="90"/>
      <c r="E563" s="1"/>
    </row>
    <row r="564" ht="15.75" customHeight="1">
      <c r="C564" s="1"/>
      <c r="D564" s="90"/>
      <c r="E564" s="1"/>
    </row>
    <row r="565" ht="15.75" customHeight="1">
      <c r="C565" s="1"/>
      <c r="D565" s="90"/>
      <c r="E565" s="1"/>
    </row>
    <row r="566" ht="15.75" customHeight="1">
      <c r="C566" s="1"/>
      <c r="D566" s="90"/>
      <c r="E566" s="1"/>
    </row>
    <row r="567" ht="15.75" customHeight="1">
      <c r="C567" s="1"/>
      <c r="D567" s="90"/>
      <c r="E567" s="1"/>
    </row>
    <row r="568" ht="15.75" customHeight="1">
      <c r="C568" s="1"/>
      <c r="D568" s="90"/>
      <c r="E568" s="1"/>
    </row>
    <row r="569" ht="15.75" customHeight="1">
      <c r="C569" s="1"/>
      <c r="D569" s="90"/>
      <c r="E569" s="1"/>
    </row>
    <row r="570" ht="15.75" customHeight="1">
      <c r="C570" s="1"/>
      <c r="D570" s="90"/>
      <c r="E570" s="1"/>
    </row>
    <row r="571" ht="15.75" customHeight="1">
      <c r="C571" s="1"/>
      <c r="D571" s="90"/>
      <c r="E571" s="1"/>
    </row>
    <row r="572" ht="15.75" customHeight="1">
      <c r="C572" s="1"/>
      <c r="D572" s="90"/>
      <c r="E572" s="1"/>
    </row>
    <row r="573" ht="15.75" customHeight="1">
      <c r="C573" s="1"/>
      <c r="D573" s="90"/>
      <c r="E573" s="1"/>
    </row>
    <row r="574" ht="15.75" customHeight="1">
      <c r="C574" s="1"/>
      <c r="D574" s="90"/>
      <c r="E574" s="1"/>
    </row>
    <row r="575" ht="15.75" customHeight="1">
      <c r="C575" s="1"/>
      <c r="D575" s="90"/>
      <c r="E575" s="1"/>
    </row>
    <row r="576" ht="15.75" customHeight="1">
      <c r="C576" s="1"/>
      <c r="D576" s="90"/>
      <c r="E576" s="1"/>
    </row>
    <row r="577" ht="15.75" customHeight="1">
      <c r="C577" s="1"/>
      <c r="D577" s="90"/>
      <c r="E577" s="1"/>
    </row>
    <row r="578" ht="15.75" customHeight="1">
      <c r="C578" s="1"/>
      <c r="D578" s="90"/>
      <c r="E578" s="1"/>
    </row>
    <row r="579" ht="15.75" customHeight="1">
      <c r="C579" s="1"/>
      <c r="D579" s="90"/>
      <c r="E579" s="1"/>
    </row>
    <row r="580" ht="15.75" customHeight="1">
      <c r="C580" s="1"/>
      <c r="D580" s="90"/>
      <c r="E580" s="1"/>
    </row>
    <row r="581" ht="15.75" customHeight="1">
      <c r="C581" s="1"/>
      <c r="D581" s="90"/>
      <c r="E581" s="1"/>
    </row>
    <row r="582" ht="15.75" customHeight="1">
      <c r="C582" s="1"/>
      <c r="D582" s="90"/>
      <c r="E582" s="1"/>
    </row>
    <row r="583" ht="15.75" customHeight="1">
      <c r="C583" s="1"/>
      <c r="D583" s="90"/>
      <c r="E583" s="1"/>
    </row>
    <row r="584" ht="15.75" customHeight="1">
      <c r="C584" s="1"/>
      <c r="D584" s="90"/>
      <c r="E584" s="1"/>
    </row>
    <row r="585" ht="15.75" customHeight="1">
      <c r="C585" s="1"/>
      <c r="D585" s="90"/>
      <c r="E585" s="1"/>
    </row>
    <row r="586" ht="15.75" customHeight="1">
      <c r="C586" s="1"/>
      <c r="D586" s="90"/>
      <c r="E586" s="1"/>
    </row>
    <row r="587" ht="15.75" customHeight="1">
      <c r="C587" s="1"/>
      <c r="D587" s="90"/>
      <c r="E587" s="1"/>
    </row>
    <row r="588" ht="15.75" customHeight="1">
      <c r="C588" s="1"/>
      <c r="D588" s="90"/>
      <c r="E588" s="1"/>
    </row>
    <row r="589" ht="15.75" customHeight="1">
      <c r="C589" s="1"/>
      <c r="D589" s="90"/>
      <c r="E589" s="1"/>
    </row>
    <row r="590" ht="15.75" customHeight="1">
      <c r="C590" s="1"/>
      <c r="D590" s="90"/>
      <c r="E590" s="1"/>
    </row>
    <row r="591" ht="15.75" customHeight="1">
      <c r="C591" s="1"/>
      <c r="D591" s="90"/>
      <c r="E591" s="1"/>
    </row>
    <row r="592" ht="15.75" customHeight="1">
      <c r="C592" s="1"/>
      <c r="D592" s="90"/>
      <c r="E592" s="1"/>
    </row>
    <row r="593" ht="15.75" customHeight="1">
      <c r="C593" s="1"/>
      <c r="D593" s="90"/>
      <c r="E593" s="1"/>
    </row>
    <row r="594" ht="15.75" customHeight="1">
      <c r="C594" s="1"/>
      <c r="D594" s="90"/>
      <c r="E594" s="1"/>
    </row>
    <row r="595" ht="15.75" customHeight="1">
      <c r="C595" s="1"/>
      <c r="D595" s="90"/>
      <c r="E595" s="1"/>
    </row>
    <row r="596" ht="15.75" customHeight="1">
      <c r="C596" s="1"/>
      <c r="D596" s="90"/>
      <c r="E596" s="1"/>
    </row>
    <row r="597" ht="15.75" customHeight="1">
      <c r="C597" s="1"/>
      <c r="D597" s="90"/>
      <c r="E597" s="1"/>
    </row>
    <row r="598" ht="15.75" customHeight="1">
      <c r="C598" s="1"/>
      <c r="D598" s="90"/>
      <c r="E598" s="1"/>
    </row>
    <row r="599" ht="15.75" customHeight="1">
      <c r="C599" s="1"/>
      <c r="D599" s="90"/>
      <c r="E599" s="1"/>
    </row>
    <row r="600" ht="15.75" customHeight="1">
      <c r="C600" s="1"/>
      <c r="D600" s="90"/>
      <c r="E600" s="1"/>
    </row>
    <row r="601" ht="15.75" customHeight="1">
      <c r="C601" s="1"/>
      <c r="D601" s="90"/>
      <c r="E601" s="1"/>
    </row>
    <row r="602" ht="15.75" customHeight="1">
      <c r="C602" s="1"/>
      <c r="D602" s="90"/>
      <c r="E602" s="1"/>
    </row>
    <row r="603" ht="15.75" customHeight="1">
      <c r="C603" s="1"/>
      <c r="D603" s="90"/>
      <c r="E603" s="1"/>
    </row>
    <row r="604" ht="15.75" customHeight="1">
      <c r="C604" s="1"/>
      <c r="D604" s="90"/>
      <c r="E604" s="1"/>
    </row>
    <row r="605" ht="15.75" customHeight="1">
      <c r="C605" s="1"/>
      <c r="D605" s="90"/>
      <c r="E605" s="1"/>
    </row>
    <row r="606" ht="15.75" customHeight="1">
      <c r="C606" s="1"/>
      <c r="D606" s="90"/>
      <c r="E606" s="1"/>
    </row>
    <row r="607" ht="15.75" customHeight="1">
      <c r="C607" s="1"/>
      <c r="D607" s="90"/>
      <c r="E607" s="1"/>
    </row>
    <row r="608" ht="15.75" customHeight="1">
      <c r="C608" s="1"/>
      <c r="D608" s="90"/>
      <c r="E608" s="1"/>
    </row>
    <row r="609" ht="15.75" customHeight="1">
      <c r="C609" s="1"/>
      <c r="D609" s="90"/>
      <c r="E609" s="1"/>
    </row>
    <row r="610" ht="15.75" customHeight="1">
      <c r="C610" s="1"/>
      <c r="D610" s="90"/>
      <c r="E610" s="1"/>
    </row>
    <row r="611" ht="15.75" customHeight="1">
      <c r="C611" s="1"/>
      <c r="D611" s="90"/>
      <c r="E611" s="1"/>
    </row>
    <row r="612" ht="15.75" customHeight="1">
      <c r="C612" s="1"/>
      <c r="D612" s="90"/>
      <c r="E612" s="1"/>
    </row>
    <row r="613" ht="15.75" customHeight="1">
      <c r="C613" s="1"/>
      <c r="D613" s="90"/>
      <c r="E613" s="1"/>
    </row>
    <row r="614" ht="15.75" customHeight="1">
      <c r="C614" s="1"/>
      <c r="D614" s="90"/>
      <c r="E614" s="1"/>
    </row>
    <row r="615" ht="15.75" customHeight="1">
      <c r="C615" s="1"/>
      <c r="D615" s="90"/>
      <c r="E615" s="1"/>
    </row>
    <row r="616" ht="15.75" customHeight="1">
      <c r="C616" s="1"/>
      <c r="D616" s="90"/>
      <c r="E616" s="1"/>
    </row>
    <row r="617" ht="15.75" customHeight="1">
      <c r="C617" s="1"/>
      <c r="D617" s="90"/>
      <c r="E617" s="1"/>
    </row>
    <row r="618" ht="15.75" customHeight="1">
      <c r="C618" s="1"/>
      <c r="D618" s="90"/>
      <c r="E618" s="1"/>
    </row>
    <row r="619" ht="15.75" customHeight="1">
      <c r="C619" s="1"/>
      <c r="D619" s="90"/>
      <c r="E619" s="1"/>
    </row>
    <row r="620" ht="15.75" customHeight="1">
      <c r="C620" s="1"/>
      <c r="D620" s="90"/>
      <c r="E620" s="1"/>
    </row>
    <row r="621" ht="15.75" customHeight="1">
      <c r="C621" s="1"/>
      <c r="D621" s="90"/>
      <c r="E621" s="1"/>
    </row>
    <row r="622" ht="15.75" customHeight="1">
      <c r="C622" s="1"/>
      <c r="D622" s="90"/>
      <c r="E622" s="1"/>
    </row>
    <row r="623" ht="15.75" customHeight="1">
      <c r="C623" s="1"/>
      <c r="D623" s="90"/>
      <c r="E623" s="1"/>
    </row>
    <row r="624" ht="15.75" customHeight="1">
      <c r="C624" s="1"/>
      <c r="D624" s="90"/>
      <c r="E624" s="1"/>
    </row>
    <row r="625" ht="15.75" customHeight="1">
      <c r="C625" s="1"/>
      <c r="D625" s="90"/>
      <c r="E625" s="1"/>
    </row>
    <row r="626" ht="15.75" customHeight="1">
      <c r="C626" s="1"/>
      <c r="D626" s="90"/>
      <c r="E626" s="1"/>
    </row>
    <row r="627" ht="15.75" customHeight="1">
      <c r="C627" s="1"/>
      <c r="D627" s="90"/>
      <c r="E627" s="1"/>
    </row>
    <row r="628" ht="15.75" customHeight="1">
      <c r="C628" s="1"/>
      <c r="D628" s="90"/>
      <c r="E628" s="1"/>
    </row>
    <row r="629" ht="15.75" customHeight="1">
      <c r="C629" s="1"/>
      <c r="D629" s="90"/>
      <c r="E629" s="1"/>
    </row>
    <row r="630" ht="15.75" customHeight="1">
      <c r="C630" s="1"/>
      <c r="D630" s="90"/>
      <c r="E630" s="1"/>
    </row>
    <row r="631" ht="15.75" customHeight="1">
      <c r="C631" s="1"/>
      <c r="D631" s="90"/>
      <c r="E631" s="1"/>
    </row>
    <row r="632" ht="15.75" customHeight="1">
      <c r="C632" s="1"/>
      <c r="D632" s="90"/>
      <c r="E632" s="1"/>
    </row>
    <row r="633" ht="15.75" customHeight="1">
      <c r="C633" s="1"/>
      <c r="D633" s="90"/>
      <c r="E633" s="1"/>
    </row>
    <row r="634" ht="15.75" customHeight="1">
      <c r="C634" s="1"/>
      <c r="D634" s="90"/>
      <c r="E634" s="1"/>
    </row>
    <row r="635" ht="15.75" customHeight="1">
      <c r="C635" s="1"/>
      <c r="D635" s="90"/>
      <c r="E635" s="1"/>
    </row>
    <row r="636" ht="15.75" customHeight="1">
      <c r="C636" s="1"/>
      <c r="D636" s="90"/>
      <c r="E636" s="1"/>
    </row>
    <row r="637" ht="15.75" customHeight="1">
      <c r="C637" s="1"/>
      <c r="D637" s="90"/>
      <c r="E637" s="1"/>
    </row>
    <row r="638" ht="15.75" customHeight="1">
      <c r="C638" s="1"/>
      <c r="D638" s="90"/>
      <c r="E638" s="1"/>
    </row>
    <row r="639" ht="15.75" customHeight="1">
      <c r="C639" s="1"/>
      <c r="D639" s="90"/>
      <c r="E639" s="1"/>
    </row>
    <row r="640" ht="15.75" customHeight="1">
      <c r="C640" s="1"/>
      <c r="D640" s="90"/>
      <c r="E640" s="1"/>
    </row>
    <row r="641" ht="15.75" customHeight="1">
      <c r="C641" s="1"/>
      <c r="D641" s="90"/>
      <c r="E641" s="1"/>
    </row>
    <row r="642" ht="15.75" customHeight="1">
      <c r="C642" s="1"/>
      <c r="D642" s="90"/>
      <c r="E642" s="1"/>
    </row>
    <row r="643" ht="15.75" customHeight="1">
      <c r="C643" s="1"/>
      <c r="D643" s="90"/>
      <c r="E643" s="1"/>
    </row>
    <row r="644" ht="15.75" customHeight="1">
      <c r="C644" s="1"/>
      <c r="D644" s="90"/>
      <c r="E644" s="1"/>
    </row>
    <row r="645" ht="15.75" customHeight="1">
      <c r="C645" s="1"/>
      <c r="D645" s="90"/>
      <c r="E645" s="1"/>
    </row>
    <row r="646" ht="15.75" customHeight="1">
      <c r="C646" s="1"/>
      <c r="D646" s="90"/>
      <c r="E646" s="1"/>
    </row>
    <row r="647" ht="15.75" customHeight="1">
      <c r="C647" s="1"/>
      <c r="D647" s="90"/>
      <c r="E647" s="1"/>
    </row>
    <row r="648" ht="15.75" customHeight="1">
      <c r="C648" s="1"/>
      <c r="D648" s="90"/>
      <c r="E648" s="1"/>
    </row>
    <row r="649" ht="15.75" customHeight="1">
      <c r="C649" s="1"/>
      <c r="D649" s="90"/>
      <c r="E649" s="1"/>
    </row>
    <row r="650" ht="15.75" customHeight="1">
      <c r="C650" s="1"/>
      <c r="D650" s="90"/>
      <c r="E650" s="1"/>
    </row>
    <row r="651" ht="15.75" customHeight="1">
      <c r="C651" s="1"/>
      <c r="D651" s="90"/>
      <c r="E651" s="1"/>
    </row>
    <row r="652" ht="15.75" customHeight="1">
      <c r="C652" s="1"/>
      <c r="D652" s="90"/>
      <c r="E652" s="1"/>
    </row>
    <row r="653" ht="15.75" customHeight="1">
      <c r="C653" s="1"/>
      <c r="D653" s="90"/>
      <c r="E653" s="1"/>
    </row>
    <row r="654" ht="15.75" customHeight="1">
      <c r="C654" s="1"/>
      <c r="D654" s="90"/>
      <c r="E654" s="1"/>
    </row>
    <row r="655" ht="15.75" customHeight="1">
      <c r="C655" s="1"/>
      <c r="D655" s="90"/>
      <c r="E655" s="1"/>
    </row>
    <row r="656" ht="15.75" customHeight="1">
      <c r="C656" s="1"/>
      <c r="D656" s="90"/>
      <c r="E656" s="1"/>
    </row>
    <row r="657" ht="15.75" customHeight="1">
      <c r="C657" s="1"/>
      <c r="D657" s="90"/>
      <c r="E657" s="1"/>
    </row>
    <row r="658" ht="15.75" customHeight="1">
      <c r="C658" s="1"/>
      <c r="D658" s="90"/>
      <c r="E658" s="1"/>
    </row>
    <row r="659" ht="15.75" customHeight="1">
      <c r="C659" s="1"/>
      <c r="D659" s="90"/>
      <c r="E659" s="1"/>
    </row>
    <row r="660" ht="15.75" customHeight="1">
      <c r="C660" s="1"/>
      <c r="D660" s="90"/>
      <c r="E660" s="1"/>
    </row>
    <row r="661" ht="15.75" customHeight="1">
      <c r="C661" s="1"/>
      <c r="D661" s="90"/>
      <c r="E661" s="1"/>
    </row>
    <row r="662" ht="15.75" customHeight="1">
      <c r="C662" s="1"/>
      <c r="D662" s="90"/>
      <c r="E662" s="1"/>
    </row>
    <row r="663" ht="15.75" customHeight="1">
      <c r="C663" s="1"/>
      <c r="D663" s="90"/>
      <c r="E663" s="1"/>
    </row>
    <row r="664" ht="15.75" customHeight="1">
      <c r="C664" s="1"/>
      <c r="D664" s="90"/>
      <c r="E664" s="1"/>
    </row>
    <row r="665" ht="15.75" customHeight="1">
      <c r="C665" s="1"/>
      <c r="D665" s="90"/>
      <c r="E665" s="1"/>
    </row>
    <row r="666" ht="15.75" customHeight="1">
      <c r="C666" s="1"/>
      <c r="D666" s="90"/>
      <c r="E666" s="1"/>
    </row>
    <row r="667" ht="15.75" customHeight="1">
      <c r="C667" s="1"/>
      <c r="D667" s="90"/>
      <c r="E667" s="1"/>
    </row>
    <row r="668" ht="15.75" customHeight="1">
      <c r="C668" s="1"/>
      <c r="D668" s="90"/>
      <c r="E668" s="1"/>
    </row>
    <row r="669" ht="15.75" customHeight="1">
      <c r="C669" s="1"/>
      <c r="D669" s="90"/>
      <c r="E669" s="1"/>
    </row>
    <row r="670" ht="15.75" customHeight="1">
      <c r="C670" s="1"/>
      <c r="D670" s="90"/>
      <c r="E670" s="1"/>
    </row>
    <row r="671" ht="15.75" customHeight="1">
      <c r="C671" s="1"/>
      <c r="D671" s="90"/>
      <c r="E671" s="1"/>
    </row>
    <row r="672" ht="15.75" customHeight="1">
      <c r="C672" s="1"/>
      <c r="D672" s="90"/>
      <c r="E672" s="1"/>
    </row>
    <row r="673" ht="15.75" customHeight="1">
      <c r="C673" s="1"/>
      <c r="D673" s="90"/>
      <c r="E673" s="1"/>
    </row>
    <row r="674" ht="15.75" customHeight="1">
      <c r="C674" s="1"/>
      <c r="D674" s="90"/>
      <c r="E674" s="1"/>
    </row>
    <row r="675" ht="15.75" customHeight="1">
      <c r="C675" s="1"/>
      <c r="D675" s="90"/>
      <c r="E675" s="1"/>
    </row>
    <row r="676" ht="15.75" customHeight="1">
      <c r="C676" s="1"/>
      <c r="D676" s="90"/>
      <c r="E676" s="1"/>
    </row>
    <row r="677" ht="15.75" customHeight="1">
      <c r="C677" s="1"/>
      <c r="D677" s="90"/>
      <c r="E677" s="1"/>
    </row>
    <row r="678" ht="15.75" customHeight="1">
      <c r="C678" s="1"/>
      <c r="D678" s="90"/>
      <c r="E678" s="1"/>
    </row>
    <row r="679" ht="15.75" customHeight="1">
      <c r="C679" s="1"/>
      <c r="D679" s="90"/>
      <c r="E679" s="1"/>
    </row>
    <row r="680" ht="15.75" customHeight="1">
      <c r="C680" s="1"/>
      <c r="D680" s="90"/>
      <c r="E680" s="1"/>
    </row>
    <row r="681" ht="15.75" customHeight="1">
      <c r="C681" s="1"/>
      <c r="D681" s="90"/>
      <c r="E681" s="1"/>
    </row>
    <row r="682" ht="15.75" customHeight="1">
      <c r="C682" s="1"/>
      <c r="D682" s="90"/>
      <c r="E682" s="1"/>
    </row>
    <row r="683" ht="15.75" customHeight="1">
      <c r="C683" s="1"/>
      <c r="D683" s="90"/>
      <c r="E683" s="1"/>
    </row>
    <row r="684" ht="15.75" customHeight="1">
      <c r="C684" s="1"/>
      <c r="D684" s="90"/>
      <c r="E684" s="1"/>
    </row>
    <row r="685" ht="15.75" customHeight="1">
      <c r="C685" s="1"/>
      <c r="D685" s="90"/>
      <c r="E685" s="1"/>
    </row>
    <row r="686" ht="15.75" customHeight="1">
      <c r="C686" s="1"/>
      <c r="D686" s="90"/>
      <c r="E686" s="1"/>
    </row>
    <row r="687" ht="15.75" customHeight="1">
      <c r="C687" s="1"/>
      <c r="D687" s="90"/>
      <c r="E687" s="1"/>
    </row>
    <row r="688" ht="15.75" customHeight="1">
      <c r="C688" s="1"/>
      <c r="D688" s="90"/>
      <c r="E688" s="1"/>
    </row>
    <row r="689" ht="15.75" customHeight="1">
      <c r="C689" s="1"/>
      <c r="D689" s="90"/>
      <c r="E689" s="1"/>
    </row>
    <row r="690" ht="15.75" customHeight="1">
      <c r="C690" s="1"/>
      <c r="D690" s="90"/>
      <c r="E690" s="1"/>
    </row>
    <row r="691" ht="15.75" customHeight="1">
      <c r="C691" s="1"/>
      <c r="D691" s="90"/>
      <c r="E691" s="1"/>
    </row>
    <row r="692" ht="15.75" customHeight="1">
      <c r="C692" s="1"/>
      <c r="D692" s="90"/>
      <c r="E692" s="1"/>
    </row>
    <row r="693" ht="15.75" customHeight="1">
      <c r="C693" s="1"/>
      <c r="D693" s="90"/>
      <c r="E693" s="1"/>
    </row>
    <row r="694" ht="15.75" customHeight="1">
      <c r="C694" s="1"/>
      <c r="D694" s="90"/>
      <c r="E694" s="1"/>
    </row>
    <row r="695" ht="15.75" customHeight="1">
      <c r="C695" s="1"/>
      <c r="D695" s="90"/>
      <c r="E695" s="1"/>
    </row>
    <row r="696" ht="15.75" customHeight="1">
      <c r="C696" s="1"/>
      <c r="D696" s="90"/>
      <c r="E696" s="1"/>
    </row>
    <row r="697" ht="15.75" customHeight="1">
      <c r="C697" s="1"/>
      <c r="D697" s="90"/>
      <c r="E697" s="1"/>
    </row>
    <row r="698" ht="15.75" customHeight="1">
      <c r="C698" s="1"/>
      <c r="D698" s="90"/>
      <c r="E698" s="1"/>
    </row>
    <row r="699" ht="15.75" customHeight="1">
      <c r="C699" s="1"/>
      <c r="D699" s="90"/>
      <c r="E699" s="1"/>
    </row>
    <row r="700" ht="15.75" customHeight="1">
      <c r="C700" s="1"/>
      <c r="D700" s="90"/>
      <c r="E700" s="1"/>
    </row>
    <row r="701" ht="15.75" customHeight="1">
      <c r="C701" s="1"/>
      <c r="D701" s="90"/>
      <c r="E701" s="1"/>
    </row>
    <row r="702" ht="15.75" customHeight="1">
      <c r="C702" s="1"/>
      <c r="D702" s="90"/>
      <c r="E702" s="1"/>
    </row>
    <row r="703" ht="15.75" customHeight="1">
      <c r="C703" s="1"/>
      <c r="D703" s="90"/>
      <c r="E703" s="1"/>
    </row>
    <row r="704" ht="15.75" customHeight="1">
      <c r="C704" s="1"/>
      <c r="D704" s="90"/>
      <c r="E704" s="1"/>
    </row>
    <row r="705" ht="15.75" customHeight="1">
      <c r="C705" s="1"/>
      <c r="D705" s="90"/>
      <c r="E705" s="1"/>
    </row>
    <row r="706" ht="15.75" customHeight="1">
      <c r="C706" s="1"/>
      <c r="D706" s="90"/>
      <c r="E706" s="1"/>
    </row>
    <row r="707" ht="15.75" customHeight="1">
      <c r="C707" s="1"/>
      <c r="D707" s="90"/>
      <c r="E707" s="1"/>
    </row>
    <row r="708" ht="15.75" customHeight="1">
      <c r="C708" s="1"/>
      <c r="D708" s="90"/>
      <c r="E708" s="1"/>
    </row>
    <row r="709" ht="15.75" customHeight="1">
      <c r="C709" s="1"/>
      <c r="D709" s="90"/>
      <c r="E709" s="1"/>
    </row>
    <row r="710" ht="15.75" customHeight="1">
      <c r="C710" s="1"/>
      <c r="D710" s="90"/>
      <c r="E710" s="1"/>
    </row>
    <row r="711" ht="15.75" customHeight="1">
      <c r="C711" s="1"/>
      <c r="D711" s="90"/>
      <c r="E711" s="1"/>
    </row>
    <row r="712" ht="15.75" customHeight="1">
      <c r="C712" s="1"/>
      <c r="D712" s="90"/>
      <c r="E712" s="1"/>
    </row>
    <row r="713" ht="15.75" customHeight="1">
      <c r="C713" s="1"/>
      <c r="D713" s="90"/>
      <c r="E713" s="1"/>
    </row>
    <row r="714" ht="15.75" customHeight="1">
      <c r="C714" s="1"/>
      <c r="D714" s="90"/>
      <c r="E714" s="1"/>
    </row>
    <row r="715" ht="15.75" customHeight="1">
      <c r="C715" s="1"/>
      <c r="D715" s="90"/>
      <c r="E715" s="1"/>
    </row>
    <row r="716" ht="15.75" customHeight="1">
      <c r="C716" s="1"/>
      <c r="D716" s="90"/>
      <c r="E716" s="1"/>
    </row>
    <row r="717" ht="15.75" customHeight="1">
      <c r="C717" s="1"/>
      <c r="D717" s="90"/>
      <c r="E717" s="1"/>
    </row>
    <row r="718" ht="15.75" customHeight="1">
      <c r="C718" s="1"/>
      <c r="D718" s="90"/>
      <c r="E718" s="1"/>
    </row>
    <row r="719" ht="15.75" customHeight="1">
      <c r="C719" s="1"/>
      <c r="D719" s="90"/>
      <c r="E719" s="1"/>
    </row>
    <row r="720" ht="15.75" customHeight="1">
      <c r="C720" s="1"/>
      <c r="D720" s="90"/>
      <c r="E720" s="1"/>
    </row>
    <row r="721" ht="15.75" customHeight="1">
      <c r="C721" s="1"/>
      <c r="D721" s="90"/>
      <c r="E721" s="1"/>
    </row>
    <row r="722" ht="15.75" customHeight="1">
      <c r="C722" s="1"/>
      <c r="D722" s="90"/>
      <c r="E722" s="1"/>
    </row>
    <row r="723" ht="15.75" customHeight="1">
      <c r="C723" s="1"/>
      <c r="D723" s="90"/>
      <c r="E723" s="1"/>
    </row>
    <row r="724" ht="15.75" customHeight="1">
      <c r="C724" s="1"/>
      <c r="D724" s="90"/>
      <c r="E724" s="1"/>
    </row>
    <row r="725" ht="15.75" customHeight="1">
      <c r="C725" s="1"/>
      <c r="D725" s="90"/>
      <c r="E725" s="1"/>
    </row>
    <row r="726" ht="15.75" customHeight="1">
      <c r="C726" s="1"/>
      <c r="D726" s="90"/>
      <c r="E726" s="1"/>
    </row>
    <row r="727" ht="15.75" customHeight="1">
      <c r="C727" s="1"/>
      <c r="D727" s="90"/>
      <c r="E727" s="1"/>
    </row>
    <row r="728" ht="15.75" customHeight="1">
      <c r="C728" s="1"/>
      <c r="D728" s="90"/>
      <c r="E728" s="1"/>
    </row>
    <row r="729" ht="15.75" customHeight="1">
      <c r="C729" s="1"/>
      <c r="D729" s="90"/>
      <c r="E729" s="1"/>
    </row>
    <row r="730" ht="15.75" customHeight="1">
      <c r="C730" s="1"/>
      <c r="D730" s="90"/>
      <c r="E730" s="1"/>
    </row>
    <row r="731" ht="15.75" customHeight="1">
      <c r="C731" s="1"/>
      <c r="D731" s="90"/>
      <c r="E731" s="1"/>
    </row>
    <row r="732" ht="15.75" customHeight="1">
      <c r="C732" s="1"/>
      <c r="D732" s="90"/>
      <c r="E732" s="1"/>
    </row>
    <row r="733" ht="15.75" customHeight="1">
      <c r="C733" s="1"/>
      <c r="D733" s="90"/>
      <c r="E733" s="1"/>
    </row>
    <row r="734" ht="15.75" customHeight="1">
      <c r="C734" s="1"/>
      <c r="D734" s="90"/>
      <c r="E734" s="1"/>
    </row>
    <row r="735" ht="15.75" customHeight="1">
      <c r="C735" s="1"/>
      <c r="D735" s="90"/>
      <c r="E735" s="1"/>
    </row>
    <row r="736" ht="15.75" customHeight="1">
      <c r="C736" s="1"/>
      <c r="D736" s="90"/>
      <c r="E736" s="1"/>
    </row>
    <row r="737" ht="15.75" customHeight="1">
      <c r="C737" s="1"/>
      <c r="D737" s="90"/>
      <c r="E737" s="1"/>
    </row>
    <row r="738" ht="15.75" customHeight="1">
      <c r="C738" s="1"/>
      <c r="D738" s="90"/>
      <c r="E738" s="1"/>
    </row>
    <row r="739" ht="15.75" customHeight="1">
      <c r="C739" s="1"/>
      <c r="D739" s="90"/>
      <c r="E739" s="1"/>
    </row>
    <row r="740" ht="15.75" customHeight="1">
      <c r="C740" s="1"/>
      <c r="D740" s="90"/>
      <c r="E740" s="1"/>
    </row>
    <row r="741" ht="15.75" customHeight="1">
      <c r="C741" s="1"/>
      <c r="D741" s="90"/>
      <c r="E741" s="1"/>
    </row>
    <row r="742" ht="15.75" customHeight="1">
      <c r="C742" s="1"/>
      <c r="D742" s="90"/>
      <c r="E742" s="1"/>
    </row>
    <row r="743" ht="15.75" customHeight="1">
      <c r="C743" s="1"/>
      <c r="D743" s="90"/>
      <c r="E743" s="1"/>
    </row>
    <row r="744" ht="15.75" customHeight="1">
      <c r="C744" s="1"/>
      <c r="D744" s="90"/>
      <c r="E744" s="1"/>
    </row>
    <row r="745" ht="15.75" customHeight="1">
      <c r="C745" s="1"/>
      <c r="D745" s="90"/>
      <c r="E745" s="1"/>
    </row>
    <row r="746" ht="15.75" customHeight="1">
      <c r="C746" s="1"/>
      <c r="D746" s="90"/>
      <c r="E746" s="1"/>
    </row>
    <row r="747" ht="15.75" customHeight="1">
      <c r="C747" s="1"/>
      <c r="D747" s="90"/>
      <c r="E747" s="1"/>
    </row>
    <row r="748" ht="15.75" customHeight="1">
      <c r="C748" s="1"/>
      <c r="D748" s="90"/>
      <c r="E748" s="1"/>
    </row>
    <row r="749" ht="15.75" customHeight="1">
      <c r="C749" s="1"/>
      <c r="D749" s="90"/>
      <c r="E749" s="1"/>
    </row>
    <row r="750" ht="15.75" customHeight="1">
      <c r="C750" s="1"/>
      <c r="D750" s="90"/>
      <c r="E750" s="1"/>
    </row>
    <row r="751" ht="15.75" customHeight="1">
      <c r="C751" s="1"/>
      <c r="D751" s="90"/>
      <c r="E751" s="1"/>
    </row>
    <row r="752" ht="15.75" customHeight="1">
      <c r="C752" s="1"/>
      <c r="D752" s="90"/>
      <c r="E752" s="1"/>
    </row>
    <row r="753" ht="15.75" customHeight="1">
      <c r="C753" s="1"/>
      <c r="D753" s="90"/>
      <c r="E753" s="1"/>
    </row>
    <row r="754" ht="15.75" customHeight="1">
      <c r="C754" s="1"/>
      <c r="D754" s="90"/>
      <c r="E754" s="1"/>
    </row>
    <row r="755" ht="15.75" customHeight="1">
      <c r="C755" s="1"/>
      <c r="D755" s="90"/>
      <c r="E755" s="1"/>
    </row>
    <row r="756" ht="15.75" customHeight="1">
      <c r="C756" s="1"/>
      <c r="D756" s="90"/>
      <c r="E756" s="1"/>
    </row>
    <row r="757" ht="15.75" customHeight="1">
      <c r="C757" s="1"/>
      <c r="D757" s="90"/>
      <c r="E757" s="1"/>
    </row>
    <row r="758" ht="15.75" customHeight="1">
      <c r="C758" s="1"/>
      <c r="D758" s="90"/>
      <c r="E758" s="1"/>
    </row>
    <row r="759" ht="15.75" customHeight="1">
      <c r="C759" s="1"/>
      <c r="D759" s="90"/>
      <c r="E759" s="1"/>
    </row>
    <row r="760" ht="15.75" customHeight="1">
      <c r="C760" s="1"/>
      <c r="D760" s="90"/>
      <c r="E760" s="1"/>
    </row>
    <row r="761" ht="15.75" customHeight="1">
      <c r="C761" s="1"/>
      <c r="D761" s="90"/>
      <c r="E761" s="1"/>
    </row>
    <row r="762" ht="15.75" customHeight="1">
      <c r="C762" s="1"/>
      <c r="D762" s="90"/>
      <c r="E762" s="1"/>
    </row>
    <row r="763" ht="15.75" customHeight="1">
      <c r="C763" s="1"/>
      <c r="D763" s="90"/>
      <c r="E763" s="1"/>
    </row>
    <row r="764" ht="15.75" customHeight="1">
      <c r="C764" s="1"/>
      <c r="D764" s="90"/>
      <c r="E764" s="1"/>
    </row>
    <row r="765" ht="15.75" customHeight="1">
      <c r="C765" s="1"/>
      <c r="D765" s="90"/>
      <c r="E765" s="1"/>
    </row>
    <row r="766" ht="15.75" customHeight="1">
      <c r="C766" s="1"/>
      <c r="D766" s="90"/>
      <c r="E766" s="1"/>
    </row>
    <row r="767" ht="15.75" customHeight="1">
      <c r="C767" s="1"/>
      <c r="D767" s="90"/>
      <c r="E767" s="1"/>
    </row>
    <row r="768" ht="15.75" customHeight="1">
      <c r="C768" s="1"/>
      <c r="D768" s="90"/>
      <c r="E768" s="1"/>
    </row>
    <row r="769" ht="15.75" customHeight="1">
      <c r="C769" s="1"/>
      <c r="D769" s="90"/>
      <c r="E769" s="1"/>
    </row>
    <row r="770" ht="15.75" customHeight="1">
      <c r="C770" s="1"/>
      <c r="D770" s="90"/>
      <c r="E770" s="1"/>
    </row>
    <row r="771" ht="15.75" customHeight="1">
      <c r="C771" s="1"/>
      <c r="D771" s="90"/>
      <c r="E771" s="1"/>
    </row>
    <row r="772" ht="15.75" customHeight="1">
      <c r="C772" s="1"/>
      <c r="D772" s="90"/>
      <c r="E772" s="1"/>
    </row>
    <row r="773" ht="15.75" customHeight="1">
      <c r="C773" s="1"/>
      <c r="D773" s="90"/>
      <c r="E773" s="1"/>
    </row>
    <row r="774" ht="15.75" customHeight="1">
      <c r="C774" s="1"/>
      <c r="D774" s="90"/>
      <c r="E774" s="1"/>
    </row>
    <row r="775" ht="15.75" customHeight="1">
      <c r="C775" s="1"/>
      <c r="D775" s="90"/>
      <c r="E775" s="1"/>
    </row>
    <row r="776" ht="15.75" customHeight="1">
      <c r="C776" s="1"/>
      <c r="D776" s="90"/>
      <c r="E776" s="1"/>
    </row>
    <row r="777" ht="15.75" customHeight="1">
      <c r="C777" s="1"/>
      <c r="D777" s="90"/>
      <c r="E777" s="1"/>
    </row>
    <row r="778" ht="15.75" customHeight="1">
      <c r="C778" s="1"/>
      <c r="D778" s="90"/>
      <c r="E778" s="1"/>
    </row>
    <row r="779" ht="15.75" customHeight="1">
      <c r="C779" s="1"/>
      <c r="D779" s="90"/>
      <c r="E779" s="1"/>
    </row>
    <row r="780" ht="15.75" customHeight="1">
      <c r="C780" s="1"/>
      <c r="D780" s="90"/>
      <c r="E780" s="1"/>
    </row>
    <row r="781" ht="15.75" customHeight="1">
      <c r="C781" s="1"/>
      <c r="D781" s="90"/>
      <c r="E781" s="1"/>
    </row>
    <row r="782" ht="15.75" customHeight="1">
      <c r="C782" s="1"/>
      <c r="D782" s="90"/>
      <c r="E782" s="1"/>
    </row>
    <row r="783" ht="15.75" customHeight="1">
      <c r="C783" s="1"/>
      <c r="D783" s="90"/>
      <c r="E783" s="1"/>
    </row>
    <row r="784" ht="15.75" customHeight="1">
      <c r="C784" s="1"/>
      <c r="D784" s="90"/>
      <c r="E784" s="1"/>
    </row>
    <row r="785" ht="15.75" customHeight="1">
      <c r="C785" s="1"/>
      <c r="D785" s="90"/>
      <c r="E785" s="1"/>
    </row>
    <row r="786" ht="15.75" customHeight="1">
      <c r="C786" s="1"/>
      <c r="D786" s="90"/>
      <c r="E786" s="1"/>
    </row>
    <row r="787" ht="15.75" customHeight="1">
      <c r="C787" s="1"/>
      <c r="D787" s="90"/>
      <c r="E787" s="1"/>
    </row>
    <row r="788" ht="15.75" customHeight="1">
      <c r="C788" s="1"/>
      <c r="D788" s="90"/>
      <c r="E788" s="1"/>
    </row>
    <row r="789" ht="15.75" customHeight="1">
      <c r="C789" s="1"/>
      <c r="D789" s="90"/>
      <c r="E789" s="1"/>
    </row>
    <row r="790" ht="15.75" customHeight="1">
      <c r="C790" s="1"/>
      <c r="D790" s="90"/>
      <c r="E790" s="1"/>
    </row>
    <row r="791" ht="15.75" customHeight="1">
      <c r="C791" s="1"/>
      <c r="D791" s="90"/>
      <c r="E791" s="1"/>
    </row>
    <row r="792" ht="15.75" customHeight="1">
      <c r="C792" s="1"/>
      <c r="D792" s="90"/>
      <c r="E792" s="1"/>
    </row>
    <row r="793" ht="15.75" customHeight="1">
      <c r="C793" s="1"/>
      <c r="D793" s="90"/>
      <c r="E793" s="1"/>
    </row>
    <row r="794" ht="15.75" customHeight="1">
      <c r="C794" s="1"/>
      <c r="D794" s="90"/>
      <c r="E794" s="1"/>
    </row>
    <row r="795" ht="15.75" customHeight="1">
      <c r="C795" s="1"/>
      <c r="D795" s="90"/>
      <c r="E795" s="1"/>
    </row>
    <row r="796" ht="15.75" customHeight="1">
      <c r="C796" s="1"/>
      <c r="D796" s="90"/>
      <c r="E796" s="1"/>
    </row>
    <row r="797" ht="15.75" customHeight="1">
      <c r="C797" s="1"/>
      <c r="D797" s="90"/>
      <c r="E797" s="1"/>
    </row>
    <row r="798" ht="15.75" customHeight="1">
      <c r="C798" s="1"/>
      <c r="D798" s="90"/>
      <c r="E798" s="1"/>
    </row>
    <row r="799" ht="15.75" customHeight="1">
      <c r="C799" s="1"/>
      <c r="D799" s="90"/>
      <c r="E799" s="1"/>
    </row>
    <row r="800" ht="15.75" customHeight="1">
      <c r="C800" s="1"/>
      <c r="D800" s="90"/>
      <c r="E800" s="1"/>
    </row>
    <row r="801" ht="15.75" customHeight="1">
      <c r="C801" s="1"/>
      <c r="D801" s="90"/>
      <c r="E801" s="1"/>
    </row>
    <row r="802" ht="15.75" customHeight="1">
      <c r="C802" s="1"/>
      <c r="D802" s="90"/>
      <c r="E802" s="1"/>
    </row>
    <row r="803" ht="15.75" customHeight="1">
      <c r="C803" s="1"/>
      <c r="D803" s="90"/>
      <c r="E803" s="1"/>
    </row>
    <row r="804" ht="15.75" customHeight="1">
      <c r="C804" s="1"/>
      <c r="D804" s="90"/>
      <c r="E804" s="1"/>
    </row>
    <row r="805" ht="15.75" customHeight="1">
      <c r="C805" s="1"/>
      <c r="D805" s="90"/>
      <c r="E805" s="1"/>
    </row>
    <row r="806" ht="15.75" customHeight="1">
      <c r="C806" s="1"/>
      <c r="D806" s="90"/>
      <c r="E806" s="1"/>
    </row>
    <row r="807" ht="15.75" customHeight="1">
      <c r="C807" s="1"/>
      <c r="D807" s="90"/>
      <c r="E807" s="1"/>
    </row>
    <row r="808" ht="15.75" customHeight="1">
      <c r="C808" s="1"/>
      <c r="D808" s="90"/>
      <c r="E808" s="1"/>
    </row>
    <row r="809" ht="15.75" customHeight="1">
      <c r="C809" s="1"/>
      <c r="D809" s="90"/>
      <c r="E809" s="1"/>
    </row>
    <row r="810" ht="15.75" customHeight="1">
      <c r="C810" s="1"/>
      <c r="D810" s="90"/>
      <c r="E810" s="1"/>
    </row>
    <row r="811" ht="15.75" customHeight="1">
      <c r="C811" s="1"/>
      <c r="D811" s="90"/>
      <c r="E811" s="1"/>
    </row>
    <row r="812" ht="15.75" customHeight="1">
      <c r="C812" s="1"/>
      <c r="D812" s="90"/>
      <c r="E812" s="1"/>
    </row>
    <row r="813" ht="15.75" customHeight="1">
      <c r="C813" s="1"/>
      <c r="D813" s="90"/>
      <c r="E813" s="1"/>
    </row>
    <row r="814" ht="15.75" customHeight="1">
      <c r="C814" s="1"/>
      <c r="D814" s="90"/>
      <c r="E814" s="1"/>
    </row>
    <row r="815" ht="15.75" customHeight="1">
      <c r="C815" s="1"/>
      <c r="D815" s="90"/>
      <c r="E815" s="1"/>
    </row>
    <row r="816" ht="15.75" customHeight="1">
      <c r="C816" s="1"/>
      <c r="D816" s="90"/>
      <c r="E816" s="1"/>
    </row>
    <row r="817" ht="15.75" customHeight="1">
      <c r="C817" s="1"/>
      <c r="D817" s="90"/>
      <c r="E817" s="1"/>
    </row>
    <row r="818" ht="15.75" customHeight="1">
      <c r="C818" s="1"/>
      <c r="D818" s="90"/>
      <c r="E818" s="1"/>
    </row>
    <row r="819" ht="15.75" customHeight="1">
      <c r="C819" s="1"/>
      <c r="D819" s="90"/>
      <c r="E819" s="1"/>
    </row>
    <row r="820" ht="15.75" customHeight="1">
      <c r="C820" s="1"/>
      <c r="D820" s="90"/>
      <c r="E820" s="1"/>
    </row>
    <row r="821" ht="15.75" customHeight="1">
      <c r="C821" s="1"/>
      <c r="D821" s="90"/>
      <c r="E821" s="1"/>
    </row>
    <row r="822" ht="15.75" customHeight="1">
      <c r="C822" s="1"/>
      <c r="D822" s="90"/>
      <c r="E822" s="1"/>
    </row>
    <row r="823" ht="15.75" customHeight="1">
      <c r="C823" s="1"/>
      <c r="D823" s="90"/>
      <c r="E823" s="1"/>
    </row>
    <row r="824" ht="15.75" customHeight="1">
      <c r="C824" s="1"/>
      <c r="D824" s="90"/>
      <c r="E824" s="1"/>
    </row>
    <row r="825" ht="15.75" customHeight="1">
      <c r="C825" s="1"/>
      <c r="D825" s="90"/>
      <c r="E825" s="1"/>
    </row>
    <row r="826" ht="15.75" customHeight="1">
      <c r="C826" s="1"/>
      <c r="D826" s="90"/>
      <c r="E826" s="1"/>
    </row>
    <row r="827" ht="15.75" customHeight="1">
      <c r="C827" s="1"/>
      <c r="D827" s="90"/>
      <c r="E827" s="1"/>
    </row>
    <row r="828" ht="15.75" customHeight="1">
      <c r="C828" s="1"/>
      <c r="D828" s="90"/>
      <c r="E828" s="1"/>
    </row>
    <row r="829" ht="15.75" customHeight="1">
      <c r="C829" s="1"/>
      <c r="D829" s="90"/>
      <c r="E829" s="1"/>
    </row>
    <row r="830" ht="15.75" customHeight="1">
      <c r="C830" s="1"/>
      <c r="D830" s="90"/>
      <c r="E830" s="1"/>
    </row>
    <row r="831" ht="15.75" customHeight="1">
      <c r="C831" s="1"/>
      <c r="D831" s="90"/>
      <c r="E831" s="1"/>
    </row>
    <row r="832" ht="15.75" customHeight="1">
      <c r="C832" s="1"/>
      <c r="D832" s="90"/>
      <c r="E832" s="1"/>
    </row>
    <row r="833" ht="15.75" customHeight="1">
      <c r="C833" s="1"/>
      <c r="D833" s="90"/>
      <c r="E833" s="1"/>
    </row>
    <row r="834" ht="15.75" customHeight="1">
      <c r="C834" s="1"/>
      <c r="D834" s="90"/>
      <c r="E834" s="1"/>
    </row>
    <row r="835" ht="15.75" customHeight="1">
      <c r="C835" s="1"/>
      <c r="D835" s="90"/>
      <c r="E835" s="1"/>
    </row>
    <row r="836" ht="15.75" customHeight="1">
      <c r="C836" s="1"/>
      <c r="D836" s="90"/>
      <c r="E836" s="1"/>
    </row>
    <row r="837" ht="15.75" customHeight="1">
      <c r="C837" s="1"/>
      <c r="D837" s="90"/>
      <c r="E837" s="1"/>
    </row>
    <row r="838" ht="15.75" customHeight="1">
      <c r="C838" s="1"/>
      <c r="D838" s="90"/>
      <c r="E838" s="1"/>
    </row>
    <row r="839" ht="15.75" customHeight="1">
      <c r="C839" s="1"/>
      <c r="D839" s="90"/>
      <c r="E839" s="1"/>
    </row>
    <row r="840" ht="15.75" customHeight="1">
      <c r="C840" s="1"/>
      <c r="D840" s="90"/>
      <c r="E840" s="1"/>
    </row>
    <row r="841" ht="15.75" customHeight="1">
      <c r="C841" s="1"/>
      <c r="D841" s="90"/>
      <c r="E841" s="1"/>
    </row>
    <row r="842" ht="15.75" customHeight="1">
      <c r="C842" s="1"/>
      <c r="D842" s="90"/>
      <c r="E842" s="1"/>
    </row>
    <row r="843" ht="15.75" customHeight="1">
      <c r="C843" s="1"/>
      <c r="D843" s="90"/>
      <c r="E843" s="1"/>
    </row>
    <row r="844" ht="15.75" customHeight="1">
      <c r="C844" s="1"/>
      <c r="D844" s="90"/>
      <c r="E844" s="1"/>
    </row>
    <row r="845" ht="15.75" customHeight="1">
      <c r="C845" s="1"/>
      <c r="D845" s="90"/>
      <c r="E845" s="1"/>
    </row>
    <row r="846" ht="15.75" customHeight="1">
      <c r="C846" s="1"/>
      <c r="D846" s="90"/>
      <c r="E846" s="1"/>
    </row>
    <row r="847" ht="15.75" customHeight="1">
      <c r="C847" s="1"/>
      <c r="D847" s="90"/>
      <c r="E847" s="1"/>
    </row>
    <row r="848" ht="15.75" customHeight="1">
      <c r="C848" s="1"/>
      <c r="D848" s="90"/>
      <c r="E848" s="1"/>
    </row>
    <row r="849" ht="15.75" customHeight="1">
      <c r="C849" s="1"/>
      <c r="D849" s="90"/>
      <c r="E849" s="1"/>
    </row>
    <row r="850" ht="15.75" customHeight="1">
      <c r="C850" s="1"/>
      <c r="D850" s="90"/>
      <c r="E850" s="1"/>
    </row>
    <row r="851" ht="15.75" customHeight="1">
      <c r="C851" s="1"/>
      <c r="D851" s="90"/>
      <c r="E851" s="1"/>
    </row>
    <row r="852" ht="15.75" customHeight="1">
      <c r="C852" s="1"/>
      <c r="D852" s="90"/>
      <c r="E852" s="1"/>
    </row>
    <row r="853" ht="15.75" customHeight="1">
      <c r="C853" s="1"/>
      <c r="D853" s="90"/>
      <c r="E853" s="1"/>
    </row>
    <row r="854" ht="15.75" customHeight="1">
      <c r="C854" s="1"/>
      <c r="D854" s="90"/>
      <c r="E854" s="1"/>
    </row>
    <row r="855" ht="15.75" customHeight="1">
      <c r="C855" s="1"/>
      <c r="D855" s="90"/>
      <c r="E855" s="1"/>
    </row>
    <row r="856" ht="15.75" customHeight="1">
      <c r="C856" s="1"/>
      <c r="D856" s="90"/>
      <c r="E856" s="1"/>
    </row>
    <row r="857" ht="15.75" customHeight="1">
      <c r="C857" s="1"/>
      <c r="D857" s="90"/>
      <c r="E857" s="1"/>
    </row>
    <row r="858" ht="15.75" customHeight="1">
      <c r="C858" s="1"/>
      <c r="D858" s="90"/>
      <c r="E858" s="1"/>
    </row>
    <row r="859" ht="15.75" customHeight="1">
      <c r="C859" s="1"/>
      <c r="D859" s="90"/>
      <c r="E859" s="1"/>
    </row>
    <row r="860" ht="15.75" customHeight="1">
      <c r="C860" s="1"/>
      <c r="D860" s="90"/>
      <c r="E860" s="1"/>
    </row>
    <row r="861" ht="15.75" customHeight="1">
      <c r="C861" s="1"/>
      <c r="D861" s="90"/>
      <c r="E861" s="1"/>
    </row>
    <row r="862" ht="15.75" customHeight="1">
      <c r="C862" s="1"/>
      <c r="D862" s="90"/>
      <c r="E862" s="1"/>
    </row>
    <row r="863" ht="15.75" customHeight="1">
      <c r="C863" s="1"/>
      <c r="D863" s="90"/>
      <c r="E863" s="1"/>
    </row>
    <row r="864" ht="15.75" customHeight="1">
      <c r="C864" s="1"/>
      <c r="D864" s="90"/>
      <c r="E864" s="1"/>
    </row>
    <row r="865" ht="15.75" customHeight="1">
      <c r="C865" s="1"/>
      <c r="D865" s="90"/>
      <c r="E865" s="1"/>
    </row>
    <row r="866" ht="15.75" customHeight="1">
      <c r="C866" s="1"/>
      <c r="D866" s="90"/>
      <c r="E866" s="1"/>
    </row>
    <row r="867" ht="15.75" customHeight="1">
      <c r="C867" s="1"/>
      <c r="D867" s="90"/>
      <c r="E867" s="1"/>
    </row>
    <row r="868" ht="15.75" customHeight="1">
      <c r="C868" s="1"/>
      <c r="D868" s="90"/>
      <c r="E868" s="1"/>
    </row>
    <row r="869" ht="15.75" customHeight="1">
      <c r="C869" s="1"/>
      <c r="D869" s="90"/>
      <c r="E869" s="1"/>
    </row>
    <row r="870" ht="15.75" customHeight="1">
      <c r="C870" s="1"/>
      <c r="D870" s="90"/>
      <c r="E870" s="1"/>
    </row>
    <row r="871" ht="15.75" customHeight="1">
      <c r="C871" s="1"/>
      <c r="D871" s="90"/>
      <c r="E871" s="1"/>
    </row>
    <row r="872" ht="15.75" customHeight="1">
      <c r="C872" s="1"/>
      <c r="D872" s="90"/>
      <c r="E872" s="1"/>
    </row>
    <row r="873" ht="15.75" customHeight="1">
      <c r="C873" s="1"/>
      <c r="D873" s="90"/>
      <c r="E873" s="1"/>
    </row>
    <row r="874" ht="15.75" customHeight="1">
      <c r="C874" s="1"/>
      <c r="D874" s="90"/>
      <c r="E874" s="1"/>
    </row>
    <row r="875" ht="15.75" customHeight="1">
      <c r="C875" s="1"/>
      <c r="D875" s="90"/>
      <c r="E875" s="1"/>
    </row>
    <row r="876" ht="15.75" customHeight="1">
      <c r="C876" s="1"/>
      <c r="D876" s="90"/>
      <c r="E876" s="1"/>
    </row>
    <row r="877" ht="15.75" customHeight="1">
      <c r="C877" s="1"/>
      <c r="D877" s="90"/>
      <c r="E877" s="1"/>
    </row>
    <row r="878" ht="15.75" customHeight="1">
      <c r="C878" s="1"/>
      <c r="D878" s="90"/>
      <c r="E878" s="1"/>
    </row>
    <row r="879" ht="15.75" customHeight="1">
      <c r="C879" s="1"/>
      <c r="D879" s="90"/>
      <c r="E879" s="1"/>
    </row>
    <row r="880" ht="15.75" customHeight="1">
      <c r="C880" s="1"/>
      <c r="D880" s="90"/>
      <c r="E880" s="1"/>
    </row>
    <row r="881" ht="15.75" customHeight="1">
      <c r="C881" s="1"/>
      <c r="D881" s="90"/>
      <c r="E881" s="1"/>
    </row>
    <row r="882" ht="15.75" customHeight="1">
      <c r="C882" s="1"/>
      <c r="D882" s="90"/>
      <c r="E882" s="1"/>
    </row>
    <row r="883" ht="15.75" customHeight="1">
      <c r="C883" s="1"/>
      <c r="D883" s="90"/>
      <c r="E883" s="1"/>
    </row>
    <row r="884" ht="15.75" customHeight="1">
      <c r="C884" s="1"/>
      <c r="D884" s="90"/>
      <c r="E884" s="1"/>
    </row>
    <row r="885" ht="15.75" customHeight="1">
      <c r="C885" s="1"/>
      <c r="D885" s="90"/>
      <c r="E885" s="1"/>
    </row>
    <row r="886" ht="15.75" customHeight="1">
      <c r="C886" s="1"/>
      <c r="D886" s="90"/>
      <c r="E886" s="1"/>
    </row>
    <row r="887" ht="15.75" customHeight="1">
      <c r="C887" s="1"/>
      <c r="D887" s="90"/>
      <c r="E887" s="1"/>
    </row>
    <row r="888" ht="15.75" customHeight="1">
      <c r="C888" s="1"/>
      <c r="D888" s="90"/>
      <c r="E888" s="1"/>
    </row>
    <row r="889" ht="15.75" customHeight="1">
      <c r="C889" s="1"/>
      <c r="D889" s="90"/>
      <c r="E889" s="1"/>
    </row>
    <row r="890" ht="15.75" customHeight="1">
      <c r="C890" s="1"/>
      <c r="D890" s="90"/>
      <c r="E890" s="1"/>
    </row>
    <row r="891" ht="15.75" customHeight="1">
      <c r="C891" s="1"/>
      <c r="D891" s="90"/>
      <c r="E891" s="1"/>
    </row>
    <row r="892" ht="15.75" customHeight="1">
      <c r="C892" s="1"/>
      <c r="D892" s="90"/>
      <c r="E892" s="1"/>
    </row>
    <row r="893" ht="15.75" customHeight="1">
      <c r="C893" s="1"/>
      <c r="D893" s="90"/>
      <c r="E893" s="1"/>
    </row>
    <row r="894" ht="15.75" customHeight="1">
      <c r="C894" s="1"/>
      <c r="D894" s="90"/>
      <c r="E894" s="1"/>
    </row>
    <row r="895" ht="15.75" customHeight="1">
      <c r="C895" s="1"/>
      <c r="D895" s="90"/>
      <c r="E895" s="1"/>
    </row>
    <row r="896" ht="15.75" customHeight="1">
      <c r="C896" s="1"/>
      <c r="D896" s="90"/>
      <c r="E896" s="1"/>
    </row>
    <row r="897" ht="15.75" customHeight="1">
      <c r="C897" s="1"/>
      <c r="D897" s="90"/>
      <c r="E897" s="1"/>
    </row>
    <row r="898" ht="15.75" customHeight="1">
      <c r="C898" s="1"/>
      <c r="D898" s="90"/>
      <c r="E898" s="1"/>
    </row>
    <row r="899" ht="15.75" customHeight="1">
      <c r="C899" s="1"/>
      <c r="D899" s="90"/>
      <c r="E899" s="1"/>
    </row>
    <row r="900" ht="15.75" customHeight="1">
      <c r="C900" s="1"/>
      <c r="D900" s="90"/>
      <c r="E900" s="1"/>
    </row>
    <row r="901" ht="15.75" customHeight="1">
      <c r="C901" s="1"/>
      <c r="D901" s="90"/>
      <c r="E901" s="1"/>
    </row>
    <row r="902" ht="15.75" customHeight="1">
      <c r="C902" s="1"/>
      <c r="D902" s="90"/>
      <c r="E902" s="1"/>
    </row>
    <row r="903" ht="15.75" customHeight="1">
      <c r="C903" s="1"/>
      <c r="D903" s="90"/>
      <c r="E903" s="1"/>
    </row>
    <row r="904" ht="15.75" customHeight="1">
      <c r="C904" s="1"/>
      <c r="D904" s="90"/>
      <c r="E904" s="1"/>
    </row>
    <row r="905" ht="15.75" customHeight="1">
      <c r="C905" s="1"/>
      <c r="D905" s="90"/>
      <c r="E905" s="1"/>
    </row>
    <row r="906" ht="15.75" customHeight="1">
      <c r="C906" s="1"/>
      <c r="D906" s="90"/>
      <c r="E906" s="1"/>
    </row>
    <row r="907" ht="15.75" customHeight="1">
      <c r="C907" s="1"/>
      <c r="D907" s="90"/>
      <c r="E907" s="1"/>
    </row>
    <row r="908" ht="15.75" customHeight="1">
      <c r="C908" s="1"/>
      <c r="D908" s="90"/>
      <c r="E908" s="1"/>
    </row>
    <row r="909" ht="15.75" customHeight="1">
      <c r="C909" s="1"/>
      <c r="D909" s="90"/>
      <c r="E909" s="1"/>
    </row>
    <row r="910" ht="15.75" customHeight="1">
      <c r="C910" s="1"/>
      <c r="D910" s="90"/>
      <c r="E910" s="1"/>
    </row>
    <row r="911" ht="15.75" customHeight="1">
      <c r="C911" s="1"/>
      <c r="D911" s="90"/>
      <c r="E911" s="1"/>
    </row>
    <row r="912" ht="15.75" customHeight="1">
      <c r="C912" s="1"/>
      <c r="D912" s="90"/>
      <c r="E912" s="1"/>
    </row>
    <row r="913" ht="15.75" customHeight="1">
      <c r="C913" s="1"/>
      <c r="D913" s="90"/>
      <c r="E913" s="1"/>
    </row>
    <row r="914" ht="15.75" customHeight="1">
      <c r="C914" s="1"/>
      <c r="D914" s="90"/>
      <c r="E914" s="1"/>
    </row>
    <row r="915" ht="15.75" customHeight="1">
      <c r="C915" s="1"/>
      <c r="D915" s="90"/>
      <c r="E915" s="1"/>
    </row>
    <row r="916" ht="15.75" customHeight="1">
      <c r="C916" s="1"/>
      <c r="D916" s="90"/>
      <c r="E916" s="1"/>
    </row>
    <row r="917" ht="15.75" customHeight="1">
      <c r="C917" s="1"/>
      <c r="D917" s="90"/>
      <c r="E917" s="1"/>
    </row>
    <row r="918" ht="15.75" customHeight="1">
      <c r="C918" s="1"/>
      <c r="D918" s="90"/>
      <c r="E918" s="1"/>
    </row>
    <row r="919" ht="15.75" customHeight="1">
      <c r="C919" s="1"/>
      <c r="D919" s="90"/>
      <c r="E919" s="1"/>
    </row>
    <row r="920" ht="15.75" customHeight="1">
      <c r="C920" s="1"/>
      <c r="D920" s="90"/>
      <c r="E920" s="1"/>
    </row>
    <row r="921" ht="15.75" customHeight="1">
      <c r="C921" s="1"/>
      <c r="D921" s="90"/>
      <c r="E921" s="1"/>
    </row>
    <row r="922" ht="15.75" customHeight="1">
      <c r="C922" s="1"/>
      <c r="D922" s="90"/>
      <c r="E922" s="1"/>
    </row>
    <row r="923" ht="15.75" customHeight="1">
      <c r="C923" s="1"/>
      <c r="D923" s="90"/>
      <c r="E923" s="1"/>
    </row>
    <row r="924" ht="15.75" customHeight="1">
      <c r="C924" s="1"/>
      <c r="D924" s="90"/>
      <c r="E924" s="1"/>
    </row>
    <row r="925" ht="15.75" customHeight="1">
      <c r="C925" s="1"/>
      <c r="D925" s="90"/>
      <c r="E925" s="1"/>
    </row>
    <row r="926" ht="15.75" customHeight="1">
      <c r="C926" s="1"/>
      <c r="D926" s="90"/>
      <c r="E926" s="1"/>
    </row>
    <row r="927" ht="15.75" customHeight="1">
      <c r="C927" s="1"/>
      <c r="D927" s="90"/>
      <c r="E927" s="1"/>
    </row>
    <row r="928" ht="15.75" customHeight="1">
      <c r="C928" s="1"/>
      <c r="D928" s="90"/>
      <c r="E928" s="1"/>
    </row>
    <row r="929" ht="15.75" customHeight="1">
      <c r="C929" s="1"/>
      <c r="D929" s="90"/>
      <c r="E929" s="1"/>
    </row>
    <row r="930" ht="15.75" customHeight="1">
      <c r="C930" s="1"/>
      <c r="D930" s="90"/>
      <c r="E930" s="1"/>
    </row>
    <row r="931" ht="15.75" customHeight="1">
      <c r="C931" s="1"/>
      <c r="D931" s="90"/>
      <c r="E931" s="1"/>
    </row>
    <row r="932" ht="15.75" customHeight="1">
      <c r="C932" s="1"/>
      <c r="D932" s="90"/>
      <c r="E932" s="1"/>
    </row>
    <row r="933" ht="15.75" customHeight="1">
      <c r="C933" s="1"/>
      <c r="D933" s="90"/>
      <c r="E933" s="1"/>
    </row>
    <row r="934" ht="15.75" customHeight="1">
      <c r="C934" s="1"/>
      <c r="D934" s="90"/>
      <c r="E934" s="1"/>
    </row>
    <row r="935" ht="15.75" customHeight="1">
      <c r="C935" s="1"/>
      <c r="D935" s="90"/>
      <c r="E935" s="1"/>
    </row>
    <row r="936" ht="15.75" customHeight="1">
      <c r="C936" s="1"/>
      <c r="D936" s="90"/>
      <c r="E936" s="1"/>
    </row>
    <row r="937" ht="15.75" customHeight="1">
      <c r="C937" s="1"/>
      <c r="D937" s="90"/>
      <c r="E937" s="1"/>
    </row>
    <row r="938" ht="15.75" customHeight="1">
      <c r="C938" s="1"/>
      <c r="D938" s="90"/>
      <c r="E938" s="1"/>
    </row>
    <row r="939" ht="15.75" customHeight="1">
      <c r="C939" s="1"/>
      <c r="D939" s="90"/>
      <c r="E939" s="1"/>
    </row>
    <row r="940" ht="15.75" customHeight="1">
      <c r="C940" s="1"/>
      <c r="D940" s="90"/>
      <c r="E940" s="1"/>
    </row>
    <row r="941" ht="15.75" customHeight="1">
      <c r="C941" s="1"/>
      <c r="D941" s="90"/>
      <c r="E941" s="1"/>
    </row>
    <row r="942" ht="15.75" customHeight="1">
      <c r="C942" s="1"/>
      <c r="D942" s="90"/>
      <c r="E942" s="1"/>
    </row>
    <row r="943" ht="15.75" customHeight="1">
      <c r="C943" s="1"/>
      <c r="D943" s="90"/>
      <c r="E943" s="1"/>
    </row>
    <row r="944" ht="15.75" customHeight="1">
      <c r="C944" s="1"/>
      <c r="D944" s="90"/>
      <c r="E944" s="1"/>
    </row>
    <row r="945" ht="15.75" customHeight="1">
      <c r="C945" s="1"/>
      <c r="D945" s="90"/>
      <c r="E945" s="1"/>
    </row>
    <row r="946" ht="15.75" customHeight="1">
      <c r="C946" s="1"/>
      <c r="D946" s="90"/>
      <c r="E946" s="1"/>
    </row>
    <row r="947" ht="15.75" customHeight="1">
      <c r="C947" s="1"/>
      <c r="D947" s="90"/>
      <c r="E947" s="1"/>
    </row>
    <row r="948" ht="15.75" customHeight="1">
      <c r="C948" s="1"/>
      <c r="D948" s="90"/>
      <c r="E948" s="1"/>
    </row>
    <row r="949" ht="15.75" customHeight="1">
      <c r="C949" s="1"/>
      <c r="D949" s="90"/>
      <c r="E949" s="1"/>
    </row>
    <row r="950" ht="15.75" customHeight="1">
      <c r="C950" s="1"/>
      <c r="D950" s="90"/>
      <c r="E950" s="1"/>
    </row>
    <row r="951" ht="15.75" customHeight="1">
      <c r="C951" s="1"/>
      <c r="D951" s="90"/>
      <c r="E951" s="1"/>
    </row>
    <row r="952" ht="15.75" customHeight="1">
      <c r="C952" s="1"/>
      <c r="D952" s="90"/>
      <c r="E952" s="1"/>
    </row>
    <row r="953" ht="15.75" customHeight="1">
      <c r="C953" s="1"/>
      <c r="D953" s="90"/>
      <c r="E953" s="1"/>
    </row>
    <row r="954" ht="15.75" customHeight="1">
      <c r="C954" s="1"/>
      <c r="D954" s="90"/>
      <c r="E954" s="1"/>
    </row>
    <row r="955" ht="15.75" customHeight="1">
      <c r="C955" s="1"/>
      <c r="D955" s="90"/>
      <c r="E955" s="1"/>
    </row>
    <row r="956" ht="15.75" customHeight="1">
      <c r="C956" s="1"/>
      <c r="D956" s="90"/>
      <c r="E956" s="1"/>
    </row>
    <row r="957" ht="15.75" customHeight="1">
      <c r="C957" s="1"/>
      <c r="D957" s="90"/>
      <c r="E957" s="1"/>
    </row>
    <row r="958" ht="15.75" customHeight="1">
      <c r="C958" s="1"/>
      <c r="D958" s="90"/>
      <c r="E958" s="1"/>
    </row>
    <row r="959" ht="15.75" customHeight="1">
      <c r="C959" s="1"/>
      <c r="D959" s="90"/>
      <c r="E959" s="1"/>
    </row>
    <row r="960" ht="15.75" customHeight="1">
      <c r="C960" s="1"/>
      <c r="D960" s="90"/>
      <c r="E960" s="1"/>
    </row>
    <row r="961" ht="15.75" customHeight="1">
      <c r="C961" s="1"/>
      <c r="D961" s="90"/>
      <c r="E961" s="1"/>
    </row>
    <row r="962" ht="15.75" customHeight="1">
      <c r="C962" s="1"/>
      <c r="D962" s="90"/>
      <c r="E962" s="1"/>
    </row>
    <row r="963" ht="15.75" customHeight="1">
      <c r="C963" s="1"/>
      <c r="D963" s="90"/>
      <c r="E963" s="1"/>
    </row>
    <row r="964" ht="15.75" customHeight="1">
      <c r="C964" s="1"/>
      <c r="D964" s="90"/>
      <c r="E964" s="1"/>
    </row>
    <row r="965" ht="15.75" customHeight="1">
      <c r="C965" s="1"/>
      <c r="D965" s="90"/>
      <c r="E965" s="1"/>
    </row>
    <row r="966" ht="15.75" customHeight="1">
      <c r="C966" s="1"/>
      <c r="D966" s="90"/>
      <c r="E966" s="1"/>
    </row>
    <row r="967" ht="15.75" customHeight="1">
      <c r="C967" s="1"/>
      <c r="D967" s="90"/>
      <c r="E967" s="1"/>
    </row>
    <row r="968" ht="15.75" customHeight="1">
      <c r="C968" s="1"/>
      <c r="D968" s="90"/>
      <c r="E968" s="1"/>
    </row>
    <row r="969" ht="15.75" customHeight="1">
      <c r="C969" s="1"/>
      <c r="D969" s="90"/>
      <c r="E969" s="1"/>
    </row>
    <row r="970" ht="15.75" customHeight="1">
      <c r="C970" s="1"/>
      <c r="D970" s="90"/>
      <c r="E970" s="1"/>
    </row>
    <row r="971" ht="15.75" customHeight="1">
      <c r="C971" s="1"/>
      <c r="D971" s="90"/>
      <c r="E971" s="1"/>
    </row>
    <row r="972" ht="15.75" customHeight="1">
      <c r="C972" s="1"/>
      <c r="D972" s="90"/>
      <c r="E972" s="1"/>
    </row>
    <row r="973" ht="15.75" customHeight="1">
      <c r="C973" s="1"/>
      <c r="D973" s="90"/>
      <c r="E973" s="1"/>
    </row>
    <row r="974" ht="15.75" customHeight="1">
      <c r="C974" s="1"/>
      <c r="D974" s="90"/>
      <c r="E974" s="1"/>
    </row>
    <row r="975" ht="15.75" customHeight="1">
      <c r="C975" s="1"/>
      <c r="D975" s="90"/>
      <c r="E975" s="1"/>
    </row>
    <row r="976" ht="15.75" customHeight="1">
      <c r="C976" s="1"/>
      <c r="D976" s="90"/>
      <c r="E976" s="1"/>
    </row>
    <row r="977" ht="15.75" customHeight="1">
      <c r="C977" s="1"/>
      <c r="D977" s="90"/>
      <c r="E977" s="1"/>
    </row>
    <row r="978" ht="15.75" customHeight="1">
      <c r="C978" s="1"/>
      <c r="D978" s="90"/>
      <c r="E978" s="1"/>
    </row>
    <row r="979" ht="15.75" customHeight="1">
      <c r="C979" s="1"/>
      <c r="D979" s="90"/>
      <c r="E979" s="1"/>
    </row>
    <row r="980" ht="15.75" customHeight="1">
      <c r="C980" s="1"/>
      <c r="D980" s="90"/>
      <c r="E980" s="1"/>
    </row>
    <row r="981" ht="15.75" customHeight="1">
      <c r="C981" s="1"/>
      <c r="D981" s="90"/>
      <c r="E981" s="1"/>
    </row>
    <row r="982" ht="15.75" customHeight="1">
      <c r="C982" s="1"/>
      <c r="D982" s="90"/>
      <c r="E982" s="1"/>
    </row>
    <row r="983" ht="15.75" customHeight="1">
      <c r="C983" s="1"/>
      <c r="D983" s="90"/>
      <c r="E983" s="1"/>
    </row>
    <row r="984" ht="15.75" customHeight="1">
      <c r="C984" s="1"/>
      <c r="D984" s="90"/>
      <c r="E984" s="1"/>
    </row>
    <row r="985" ht="15.75" customHeight="1">
      <c r="C985" s="1"/>
      <c r="D985" s="90"/>
      <c r="E985" s="1"/>
    </row>
    <row r="986" ht="15.75" customHeight="1">
      <c r="C986" s="1"/>
      <c r="D986" s="90"/>
      <c r="E986" s="1"/>
    </row>
    <row r="987" ht="15.75" customHeight="1">
      <c r="C987" s="1"/>
      <c r="D987" s="90"/>
      <c r="E987" s="1"/>
    </row>
  </sheetData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.14"/>
    <col customWidth="1" min="2" max="2" width="5.86"/>
    <col customWidth="1" min="3" max="3" width="23.57"/>
    <col customWidth="1" min="4" max="4" width="22.0"/>
    <col customWidth="1" min="5" max="5" width="3.71"/>
    <col customWidth="1" min="6" max="10" width="6.71"/>
    <col customWidth="1" min="11" max="11" width="3.71"/>
    <col customWidth="1" min="12" max="12" width="3.86"/>
    <col customWidth="1" min="13" max="13" width="3.71"/>
    <col customWidth="1" min="14" max="14" width="3.57"/>
    <col customWidth="1" min="15" max="15" width="2.86"/>
    <col customWidth="1" min="16" max="16" width="8.0"/>
    <col customWidth="1" min="17" max="17" width="28.0"/>
    <col customWidth="1" min="18" max="26" width="8.0"/>
  </cols>
  <sheetData>
    <row r="1" ht="15.75" customHeight="1">
      <c r="A1" s="13"/>
      <c r="B1" s="14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6"/>
      <c r="Q1" s="17" t="s">
        <v>8</v>
      </c>
    </row>
    <row r="2" ht="15.75" customHeight="1">
      <c r="A2" s="18"/>
      <c r="B2" s="19"/>
      <c r="C2" s="20" t="s">
        <v>9</v>
      </c>
      <c r="D2" s="19"/>
      <c r="E2" s="19"/>
      <c r="F2" s="19"/>
      <c r="G2" s="21" t="s">
        <v>10</v>
      </c>
      <c r="H2" s="22"/>
      <c r="I2" s="23" t="s">
        <v>11</v>
      </c>
      <c r="J2" s="24"/>
      <c r="K2" s="24"/>
      <c r="L2" s="24"/>
      <c r="M2" s="24"/>
      <c r="N2" s="25"/>
      <c r="O2" s="26"/>
      <c r="Q2" s="17" t="s">
        <v>12</v>
      </c>
    </row>
    <row r="3" ht="17.25" customHeight="1">
      <c r="A3" s="18"/>
      <c r="B3" s="27"/>
      <c r="C3" s="28" t="s">
        <v>13</v>
      </c>
      <c r="D3" s="19"/>
      <c r="E3" s="19"/>
      <c r="F3" s="19"/>
      <c r="G3" s="21" t="s">
        <v>14</v>
      </c>
      <c r="H3" s="22"/>
      <c r="I3" s="29" t="s">
        <v>1</v>
      </c>
      <c r="J3" s="24"/>
      <c r="K3" s="24"/>
      <c r="L3" s="24"/>
      <c r="M3" s="24"/>
      <c r="N3" s="25"/>
      <c r="O3" s="26"/>
      <c r="Q3" s="30"/>
      <c r="R3" s="30"/>
    </row>
    <row r="4">
      <c r="A4" s="18"/>
      <c r="B4" s="19"/>
      <c r="C4" s="31" t="s">
        <v>15</v>
      </c>
      <c r="D4" s="19"/>
      <c r="E4" s="19"/>
      <c r="F4" s="19"/>
      <c r="G4" s="21" t="s">
        <v>16</v>
      </c>
      <c r="H4" s="32"/>
      <c r="I4" s="29" t="s">
        <v>77</v>
      </c>
      <c r="J4" s="24"/>
      <c r="K4" s="24"/>
      <c r="L4" s="24"/>
      <c r="M4" s="24"/>
      <c r="N4" s="25"/>
      <c r="O4" s="26"/>
      <c r="Q4" s="30"/>
      <c r="R4" s="30"/>
    </row>
    <row r="5" ht="15.75" customHeight="1">
      <c r="A5" s="18"/>
      <c r="B5" s="19"/>
      <c r="C5" s="19"/>
      <c r="D5" s="19"/>
      <c r="E5" s="19"/>
      <c r="F5" s="19"/>
      <c r="G5" s="21" t="s">
        <v>18</v>
      </c>
      <c r="H5" s="22"/>
      <c r="I5" s="33" t="s">
        <v>19</v>
      </c>
      <c r="J5" s="24"/>
      <c r="K5" s="24"/>
      <c r="L5" s="34" t="s">
        <v>20</v>
      </c>
      <c r="M5" s="35"/>
      <c r="N5" s="25"/>
      <c r="O5" s="26"/>
      <c r="Q5" s="30"/>
      <c r="R5" s="30"/>
    </row>
    <row r="6">
      <c r="A6" s="18"/>
      <c r="B6" s="19"/>
      <c r="C6" s="36" t="s">
        <v>21</v>
      </c>
      <c r="D6" s="19"/>
      <c r="E6" s="19"/>
      <c r="F6" s="19"/>
      <c r="G6" s="36" t="s">
        <v>21</v>
      </c>
      <c r="H6" s="19"/>
      <c r="I6" s="19"/>
      <c r="J6" s="19"/>
      <c r="K6" s="19"/>
      <c r="L6" s="19"/>
      <c r="M6" s="19"/>
      <c r="N6" s="19"/>
      <c r="O6" s="37"/>
      <c r="Q6" s="30"/>
      <c r="R6" s="30"/>
    </row>
    <row r="7" ht="15.75" customHeight="1">
      <c r="A7" s="26"/>
      <c r="B7" s="38" t="s">
        <v>22</v>
      </c>
      <c r="C7" s="39" t="s">
        <v>73</v>
      </c>
      <c r="D7" s="25"/>
      <c r="E7" s="40"/>
      <c r="F7" s="41" t="s">
        <v>23</v>
      </c>
      <c r="G7" s="39" t="s">
        <v>74</v>
      </c>
      <c r="H7" s="24"/>
      <c r="I7" s="24"/>
      <c r="J7" s="24"/>
      <c r="K7" s="24"/>
      <c r="L7" s="24"/>
      <c r="M7" s="24"/>
      <c r="N7" s="25"/>
      <c r="O7" s="26"/>
      <c r="Q7" s="30"/>
      <c r="R7" s="30"/>
    </row>
    <row r="8">
      <c r="A8" s="26"/>
      <c r="B8" s="42" t="s">
        <v>25</v>
      </c>
      <c r="C8" s="43" t="s">
        <v>78</v>
      </c>
      <c r="D8" s="25"/>
      <c r="E8" s="44"/>
      <c r="F8" s="31" t="s">
        <v>27</v>
      </c>
      <c r="G8" s="43" t="s">
        <v>79</v>
      </c>
      <c r="H8" s="24"/>
      <c r="I8" s="24"/>
      <c r="J8" s="24"/>
      <c r="K8" s="24"/>
      <c r="L8" s="24"/>
      <c r="M8" s="24"/>
      <c r="N8" s="25"/>
      <c r="O8" s="26"/>
      <c r="Q8" s="30"/>
      <c r="R8" s="30"/>
    </row>
    <row r="9">
      <c r="A9" s="26"/>
      <c r="B9" s="45" t="s">
        <v>29</v>
      </c>
      <c r="C9" s="43" t="s">
        <v>80</v>
      </c>
      <c r="D9" s="25"/>
      <c r="E9" s="44"/>
      <c r="F9" s="46" t="s">
        <v>31</v>
      </c>
      <c r="G9" s="43" t="s">
        <v>81</v>
      </c>
      <c r="H9" s="24"/>
      <c r="I9" s="24"/>
      <c r="J9" s="24"/>
      <c r="K9" s="24"/>
      <c r="L9" s="24"/>
      <c r="M9" s="24"/>
      <c r="N9" s="25"/>
      <c r="O9" s="26"/>
      <c r="Q9" s="30"/>
      <c r="R9" s="30"/>
    </row>
    <row r="10">
      <c r="A10" s="18"/>
      <c r="B10" s="47" t="s">
        <v>33</v>
      </c>
      <c r="C10" s="48"/>
      <c r="D10" s="37"/>
      <c r="E10" s="49"/>
      <c r="F10" s="47" t="s">
        <v>33</v>
      </c>
      <c r="G10" s="19"/>
      <c r="H10" s="19"/>
      <c r="I10" s="19"/>
      <c r="J10" s="19"/>
      <c r="K10" s="19"/>
      <c r="L10" s="19"/>
      <c r="M10" s="19"/>
      <c r="N10" s="19"/>
      <c r="O10" s="37"/>
      <c r="Q10" s="30"/>
      <c r="R10" s="30"/>
    </row>
    <row r="11">
      <c r="A11" s="26"/>
      <c r="B11" s="42"/>
      <c r="C11" s="43" t="s">
        <v>78</v>
      </c>
      <c r="D11" s="25"/>
      <c r="E11" s="44"/>
      <c r="F11" s="31"/>
      <c r="G11" s="43" t="s">
        <v>81</v>
      </c>
      <c r="H11" s="24"/>
      <c r="I11" s="24"/>
      <c r="J11" s="24"/>
      <c r="K11" s="24"/>
      <c r="L11" s="24"/>
      <c r="M11" s="24"/>
      <c r="N11" s="25"/>
      <c r="O11" s="26"/>
      <c r="Q11" s="30"/>
      <c r="R11" s="30"/>
    </row>
    <row r="12">
      <c r="A12" s="26"/>
      <c r="B12" s="50"/>
      <c r="C12" s="43" t="s">
        <v>80</v>
      </c>
      <c r="D12" s="25"/>
      <c r="E12" s="44"/>
      <c r="F12" s="51"/>
      <c r="G12" s="43" t="s">
        <v>82</v>
      </c>
      <c r="H12" s="24"/>
      <c r="I12" s="24"/>
      <c r="J12" s="24"/>
      <c r="K12" s="24"/>
      <c r="L12" s="24"/>
      <c r="M12" s="24"/>
      <c r="N12" s="25"/>
      <c r="O12" s="26"/>
      <c r="Q12" s="30"/>
      <c r="R12" s="30"/>
    </row>
    <row r="13" ht="15.75" customHeight="1">
      <c r="A13" s="18"/>
      <c r="B13" s="19"/>
      <c r="C13" s="19"/>
      <c r="D13" s="19"/>
      <c r="E13" s="19"/>
      <c r="F13" s="52" t="s">
        <v>34</v>
      </c>
      <c r="G13" s="36"/>
      <c r="H13" s="36"/>
      <c r="I13" s="36"/>
      <c r="J13" s="19"/>
      <c r="K13" s="19"/>
      <c r="L13" s="19"/>
      <c r="M13" s="53"/>
      <c r="N13" s="19"/>
      <c r="O13" s="37"/>
      <c r="Q13" s="30"/>
      <c r="R13" s="30"/>
    </row>
    <row r="14">
      <c r="A14" s="18"/>
      <c r="B14" s="17" t="s">
        <v>35</v>
      </c>
      <c r="C14" s="19"/>
      <c r="D14" s="19"/>
      <c r="E14" s="19"/>
      <c r="F14" s="51" t="s">
        <v>36</v>
      </c>
      <c r="G14" s="51" t="s">
        <v>37</v>
      </c>
      <c r="H14" s="51" t="s">
        <v>38</v>
      </c>
      <c r="I14" s="51" t="s">
        <v>39</v>
      </c>
      <c r="J14" s="51" t="s">
        <v>40</v>
      </c>
      <c r="K14" s="54" t="s">
        <v>41</v>
      </c>
      <c r="L14" s="25"/>
      <c r="M14" s="55" t="s">
        <v>42</v>
      </c>
      <c r="N14" s="55" t="s">
        <v>43</v>
      </c>
      <c r="O14" s="26"/>
      <c r="R14" s="30"/>
    </row>
    <row r="15" ht="18.0" customHeight="1">
      <c r="A15" s="26"/>
      <c r="B15" s="51" t="s">
        <v>44</v>
      </c>
      <c r="C15" s="56" t="str">
        <f t="shared" ref="C15:C16" si="2">IF(C8&gt;"",C8&amp;" - "&amp;G8,"")</f>
        <v>Guseff Kaj - Lehtonen Kimmo</v>
      </c>
      <c r="D15" s="56"/>
      <c r="E15" s="57"/>
      <c r="F15" s="58">
        <v>11.0</v>
      </c>
      <c r="G15" s="58">
        <v>6.0</v>
      </c>
      <c r="H15" s="58">
        <v>5.0</v>
      </c>
      <c r="I15" s="59"/>
      <c r="J15" s="59"/>
      <c r="K15" s="60">
        <f t="shared" ref="K15:K19" si="3">IF(ISBLANK(F15),"",COUNTIF(F15:J15,"&gt;=0"))</f>
        <v>3</v>
      </c>
      <c r="L15" s="61">
        <f t="shared" ref="L15:L19" si="4">IF(ISBLANK(F15),"",(IF(LEFT(F15,1)="-",1,0)+IF(LEFT(G15,1)="-",1,0)+IF(LEFT(H15,1)="-",1,0)+IF(LEFT(I15,1)="-",1,0)+IF(LEFT(J15,1)="-",1,0)))</f>
        <v>0</v>
      </c>
      <c r="M15" s="62">
        <f t="shared" ref="M15:N15" si="1">IF(K15=3,1,"")</f>
        <v>1</v>
      </c>
      <c r="N15" s="63" t="str">
        <f t="shared" si="1"/>
        <v/>
      </c>
      <c r="O15" s="26"/>
      <c r="Q15" s="30"/>
      <c r="R15" s="30"/>
    </row>
    <row r="16" ht="18.0" customHeight="1">
      <c r="A16" s="26"/>
      <c r="B16" s="51" t="s">
        <v>45</v>
      </c>
      <c r="C16" s="56" t="str">
        <f t="shared" si="2"/>
        <v>Forsman Jan - Lappi Vesa</v>
      </c>
      <c r="D16" s="56"/>
      <c r="E16" s="57"/>
      <c r="F16" s="64">
        <v>-7.0</v>
      </c>
      <c r="G16" s="58">
        <v>-6.0</v>
      </c>
      <c r="H16" s="58">
        <v>-3.0</v>
      </c>
      <c r="I16" s="59"/>
      <c r="J16" s="59"/>
      <c r="K16" s="60">
        <f t="shared" si="3"/>
        <v>0</v>
      </c>
      <c r="L16" s="61">
        <f t="shared" si="4"/>
        <v>3</v>
      </c>
      <c r="M16" s="62" t="str">
        <f t="shared" ref="M16:N16" si="5">IF(K16=3,1,"")</f>
        <v/>
      </c>
      <c r="N16" s="63">
        <f t="shared" si="5"/>
        <v>1</v>
      </c>
      <c r="O16" s="26"/>
      <c r="Q16" s="30"/>
      <c r="R16" s="30"/>
    </row>
    <row r="17" ht="18.0" customHeight="1">
      <c r="A17" s="26"/>
      <c r="B17" s="65" t="s">
        <v>46</v>
      </c>
      <c r="C17" s="66" t="str">
        <f>IF(C11&gt;"",C11&amp;" / "&amp;C12,"")</f>
        <v>Guseff Kaj / Forsman Jan</v>
      </c>
      <c r="D17" s="67" t="str">
        <f>IF(G11&gt;"",G11&amp;" / "&amp;G12,"")</f>
        <v>Lappi Vesa / Lappi Ville</v>
      </c>
      <c r="E17" s="68"/>
      <c r="F17" s="69">
        <v>2.0</v>
      </c>
      <c r="G17" s="70">
        <v>10.0</v>
      </c>
      <c r="H17" s="71">
        <v>6.0</v>
      </c>
      <c r="I17" s="72"/>
      <c r="J17" s="72"/>
      <c r="K17" s="60">
        <f t="shared" si="3"/>
        <v>3</v>
      </c>
      <c r="L17" s="61">
        <f t="shared" si="4"/>
        <v>0</v>
      </c>
      <c r="M17" s="62">
        <f t="shared" ref="M17:N17" si="6">IF(K17=3,1,"")</f>
        <v>1</v>
      </c>
      <c r="N17" s="63" t="str">
        <f t="shared" si="6"/>
        <v/>
      </c>
      <c r="O17" s="26"/>
      <c r="Q17" s="30"/>
      <c r="R17" s="30"/>
    </row>
    <row r="18" ht="18.0" customHeight="1">
      <c r="A18" s="26"/>
      <c r="B18" s="51" t="s">
        <v>47</v>
      </c>
      <c r="C18" s="56" t="str">
        <f>IF(C8&gt;"",C8&amp;" - "&amp;G9,"")</f>
        <v>Guseff Kaj - Lappi Vesa</v>
      </c>
      <c r="D18" s="56"/>
      <c r="E18" s="57"/>
      <c r="F18" s="73">
        <v>-11.0</v>
      </c>
      <c r="G18" s="58">
        <v>-4.0</v>
      </c>
      <c r="H18" s="58">
        <v>-9.0</v>
      </c>
      <c r="I18" s="59"/>
      <c r="J18" s="59"/>
      <c r="K18" s="60">
        <f t="shared" si="3"/>
        <v>0</v>
      </c>
      <c r="L18" s="61">
        <f t="shared" si="4"/>
        <v>3</v>
      </c>
      <c r="M18" s="62" t="str">
        <f t="shared" ref="M18:N18" si="7">IF(K18=3,1,"")</f>
        <v/>
      </c>
      <c r="N18" s="63">
        <f t="shared" si="7"/>
        <v>1</v>
      </c>
      <c r="O18" s="26"/>
      <c r="Q18" s="30"/>
      <c r="R18" s="30"/>
    </row>
    <row r="19" ht="18.0" customHeight="1">
      <c r="A19" s="26"/>
      <c r="B19" s="51" t="s">
        <v>48</v>
      </c>
      <c r="C19" s="56" t="str">
        <f>IF(C9&gt;"",C9&amp;" - "&amp;G8,"")</f>
        <v>Forsman Jan - Lehtonen Kimmo</v>
      </c>
      <c r="D19" s="56"/>
      <c r="E19" s="57"/>
      <c r="F19" s="58">
        <v>-4.0</v>
      </c>
      <c r="G19" s="58">
        <v>-8.0</v>
      </c>
      <c r="H19" s="58">
        <v>-8.0</v>
      </c>
      <c r="I19" s="59"/>
      <c r="J19" s="59"/>
      <c r="K19" s="60">
        <f t="shared" si="3"/>
        <v>0</v>
      </c>
      <c r="L19" s="74">
        <f t="shared" si="4"/>
        <v>3</v>
      </c>
      <c r="M19" s="62" t="str">
        <f t="shared" ref="M19:N19" si="8">IF(K19=3,1,"")</f>
        <v/>
      </c>
      <c r="N19" s="63">
        <f t="shared" si="8"/>
        <v>1</v>
      </c>
      <c r="O19" s="26"/>
      <c r="Q19" s="30"/>
      <c r="R19" s="30"/>
    </row>
    <row r="20" ht="16.5" customHeight="1">
      <c r="A20" s="18"/>
      <c r="B20" s="19"/>
      <c r="C20" s="19"/>
      <c r="D20" s="19"/>
      <c r="E20" s="19"/>
      <c r="F20" s="19"/>
      <c r="G20" s="19"/>
      <c r="H20" s="19"/>
      <c r="I20" s="75" t="s">
        <v>49</v>
      </c>
      <c r="J20" s="32"/>
      <c r="K20" s="76" t="str">
        <f t="shared" ref="K20:M20" si="9">IF(ISBLANK(D15),"",SUM(K15:K19))</f>
        <v/>
      </c>
      <c r="L20" s="77" t="str">
        <f t="shared" si="9"/>
        <v/>
      </c>
      <c r="M20" s="78">
        <f t="shared" si="9"/>
        <v>2</v>
      </c>
      <c r="N20" s="79">
        <f>IF(ISBLANK(F15),"",SUM(N15:N19))</f>
        <v>3</v>
      </c>
      <c r="O20" s="26"/>
      <c r="Q20" s="30"/>
      <c r="R20" s="30"/>
    </row>
    <row r="21" ht="15.75" customHeight="1">
      <c r="A21" s="18"/>
      <c r="B21" s="20" t="s">
        <v>50</v>
      </c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37"/>
      <c r="Q21" s="30"/>
      <c r="R21" s="30"/>
    </row>
    <row r="22" ht="15.75" customHeight="1">
      <c r="A22" s="18"/>
      <c r="B22" s="80" t="s">
        <v>51</v>
      </c>
      <c r="C22" s="80"/>
      <c r="D22" s="80" t="s">
        <v>52</v>
      </c>
      <c r="E22" s="80"/>
      <c r="F22" s="80"/>
      <c r="G22" s="80" t="s">
        <v>53</v>
      </c>
      <c r="H22" s="80"/>
      <c r="I22" s="80"/>
      <c r="J22" s="17" t="s">
        <v>54</v>
      </c>
      <c r="K22" s="19"/>
      <c r="L22" s="19"/>
      <c r="M22" s="19"/>
      <c r="N22" s="19"/>
      <c r="O22" s="37"/>
      <c r="Q22" s="30"/>
      <c r="R22" s="30"/>
    </row>
    <row r="23" ht="18.75" customHeight="1">
      <c r="A23" s="18"/>
      <c r="B23" s="19"/>
      <c r="C23" s="19"/>
      <c r="D23" s="19"/>
      <c r="E23" s="19"/>
      <c r="F23" s="19"/>
      <c r="G23" s="19"/>
      <c r="H23" s="19"/>
      <c r="I23" s="19"/>
      <c r="J23" s="81" t="str">
        <f>IF(M20=3,C7,IF(N20=3,G7,""))</f>
        <v>Wega 2</v>
      </c>
      <c r="K23" s="82"/>
      <c r="L23" s="82"/>
      <c r="M23" s="82"/>
      <c r="N23" s="83"/>
      <c r="O23" s="26"/>
      <c r="Q23" s="30"/>
      <c r="R23" s="30"/>
    </row>
    <row r="24" ht="18.0" customHeight="1">
      <c r="A24" s="84"/>
      <c r="B24" s="85"/>
      <c r="C24" s="85"/>
      <c r="D24" s="85"/>
      <c r="E24" s="85"/>
      <c r="F24" s="85"/>
      <c r="G24" s="85"/>
      <c r="H24" s="85"/>
      <c r="I24" s="85"/>
      <c r="J24" s="86"/>
      <c r="K24" s="86"/>
      <c r="L24" s="86"/>
      <c r="M24" s="86"/>
      <c r="N24" s="86"/>
      <c r="O24" s="87"/>
      <c r="Q24" s="30"/>
      <c r="R24" s="30"/>
    </row>
    <row r="25" ht="15.75" customHeight="1">
      <c r="B25" s="88" t="s">
        <v>55</v>
      </c>
      <c r="Q25" s="30"/>
      <c r="R25" s="30"/>
    </row>
    <row r="26" ht="15.75" customHeight="1">
      <c r="A26" s="13"/>
      <c r="B26" s="14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6"/>
      <c r="Q26" s="17" t="s">
        <v>8</v>
      </c>
    </row>
    <row r="27" ht="15.75" customHeight="1">
      <c r="A27" s="18"/>
      <c r="B27" s="19"/>
      <c r="C27" s="20" t="s">
        <v>9</v>
      </c>
      <c r="D27" s="19"/>
      <c r="E27" s="19"/>
      <c r="F27" s="19"/>
      <c r="G27" s="21" t="s">
        <v>10</v>
      </c>
      <c r="H27" s="22"/>
      <c r="I27" s="23" t="s">
        <v>11</v>
      </c>
      <c r="J27" s="24"/>
      <c r="K27" s="24"/>
      <c r="L27" s="24"/>
      <c r="M27" s="24"/>
      <c r="N27" s="25"/>
      <c r="O27" s="26"/>
      <c r="Q27" s="17" t="s">
        <v>12</v>
      </c>
    </row>
    <row r="28" ht="17.25" customHeight="1">
      <c r="A28" s="18"/>
      <c r="B28" s="27"/>
      <c r="C28" s="28" t="s">
        <v>13</v>
      </c>
      <c r="D28" s="19"/>
      <c r="E28" s="19"/>
      <c r="F28" s="19"/>
      <c r="G28" s="21" t="s">
        <v>14</v>
      </c>
      <c r="H28" s="22"/>
      <c r="I28" s="29" t="s">
        <v>1</v>
      </c>
      <c r="J28" s="24"/>
      <c r="K28" s="24"/>
      <c r="L28" s="24"/>
      <c r="M28" s="24"/>
      <c r="N28" s="25"/>
      <c r="O28" s="26"/>
      <c r="Q28" s="30"/>
      <c r="R28" s="30"/>
    </row>
    <row r="29">
      <c r="A29" s="18"/>
      <c r="B29" s="19"/>
      <c r="C29" s="31" t="s">
        <v>15</v>
      </c>
      <c r="D29" s="19"/>
      <c r="E29" s="19"/>
      <c r="F29" s="19"/>
      <c r="G29" s="21" t="s">
        <v>16</v>
      </c>
      <c r="H29" s="32"/>
      <c r="I29" s="29" t="s">
        <v>77</v>
      </c>
      <c r="J29" s="24"/>
      <c r="K29" s="24"/>
      <c r="L29" s="24"/>
      <c r="M29" s="24"/>
      <c r="N29" s="25"/>
      <c r="O29" s="26"/>
      <c r="Q29" s="30"/>
      <c r="R29" s="30"/>
    </row>
    <row r="30" ht="15.75" customHeight="1">
      <c r="A30" s="18"/>
      <c r="B30" s="19"/>
      <c r="C30" s="19"/>
      <c r="D30" s="19"/>
      <c r="E30" s="19"/>
      <c r="F30" s="19"/>
      <c r="G30" s="21" t="s">
        <v>18</v>
      </c>
      <c r="H30" s="22"/>
      <c r="I30" s="33" t="s">
        <v>19</v>
      </c>
      <c r="J30" s="24"/>
      <c r="K30" s="24"/>
      <c r="L30" s="34" t="s">
        <v>20</v>
      </c>
      <c r="M30" s="35"/>
      <c r="N30" s="25"/>
      <c r="O30" s="26"/>
      <c r="Q30" s="30"/>
      <c r="R30" s="30"/>
    </row>
    <row r="31">
      <c r="A31" s="18"/>
      <c r="B31" s="19"/>
      <c r="C31" s="36" t="s">
        <v>21</v>
      </c>
      <c r="D31" s="19"/>
      <c r="E31" s="19"/>
      <c r="F31" s="19"/>
      <c r="G31" s="36" t="s">
        <v>21</v>
      </c>
      <c r="H31" s="19"/>
      <c r="I31" s="19"/>
      <c r="J31" s="19"/>
      <c r="K31" s="19"/>
      <c r="L31" s="19"/>
      <c r="M31" s="19"/>
      <c r="N31" s="19"/>
      <c r="O31" s="37"/>
      <c r="Q31" s="30"/>
      <c r="R31" s="30"/>
    </row>
    <row r="32" ht="15.75" customHeight="1">
      <c r="A32" s="26"/>
      <c r="B32" s="38" t="s">
        <v>22</v>
      </c>
      <c r="C32" s="39" t="s">
        <v>61</v>
      </c>
      <c r="D32" s="25"/>
      <c r="E32" s="40"/>
      <c r="F32" s="41" t="s">
        <v>23</v>
      </c>
      <c r="G32" s="39" t="s">
        <v>2</v>
      </c>
      <c r="H32" s="24"/>
      <c r="I32" s="24"/>
      <c r="J32" s="24"/>
      <c r="K32" s="24"/>
      <c r="L32" s="24"/>
      <c r="M32" s="24"/>
      <c r="N32" s="25"/>
      <c r="O32" s="26"/>
      <c r="Q32" s="30"/>
      <c r="R32" s="30"/>
    </row>
    <row r="33">
      <c r="A33" s="26"/>
      <c r="B33" s="42" t="s">
        <v>25</v>
      </c>
      <c r="C33" s="43" t="s">
        <v>62</v>
      </c>
      <c r="D33" s="25"/>
      <c r="E33" s="44"/>
      <c r="F33" s="31" t="s">
        <v>27</v>
      </c>
      <c r="G33" s="43" t="s">
        <v>28</v>
      </c>
      <c r="H33" s="24"/>
      <c r="I33" s="24"/>
      <c r="J33" s="24"/>
      <c r="K33" s="24"/>
      <c r="L33" s="24"/>
      <c r="M33" s="24"/>
      <c r="N33" s="25"/>
      <c r="O33" s="26"/>
      <c r="Q33" s="30"/>
      <c r="R33" s="30"/>
    </row>
    <row r="34">
      <c r="A34" s="26"/>
      <c r="B34" s="45" t="s">
        <v>29</v>
      </c>
      <c r="C34" s="43" t="s">
        <v>66</v>
      </c>
      <c r="D34" s="25"/>
      <c r="E34" s="44"/>
      <c r="F34" s="46" t="s">
        <v>31</v>
      </c>
      <c r="G34" s="43" t="s">
        <v>32</v>
      </c>
      <c r="H34" s="24"/>
      <c r="I34" s="24"/>
      <c r="J34" s="24"/>
      <c r="K34" s="24"/>
      <c r="L34" s="24"/>
      <c r="M34" s="24"/>
      <c r="N34" s="25"/>
      <c r="O34" s="26"/>
      <c r="Q34" s="30"/>
      <c r="R34" s="30"/>
    </row>
    <row r="35">
      <c r="A35" s="18"/>
      <c r="B35" s="47" t="s">
        <v>33</v>
      </c>
      <c r="C35" s="48"/>
      <c r="D35" s="37"/>
      <c r="E35" s="49"/>
      <c r="F35" s="47" t="s">
        <v>33</v>
      </c>
      <c r="G35" s="19"/>
      <c r="H35" s="19"/>
      <c r="I35" s="19"/>
      <c r="J35" s="19"/>
      <c r="K35" s="19"/>
      <c r="L35" s="19"/>
      <c r="M35" s="19"/>
      <c r="N35" s="19"/>
      <c r="O35" s="37"/>
      <c r="Q35" s="30"/>
      <c r="R35" s="30"/>
    </row>
    <row r="36">
      <c r="A36" s="26"/>
      <c r="B36" s="42"/>
      <c r="C36" s="43" t="s">
        <v>62</v>
      </c>
      <c r="D36" s="25"/>
      <c r="E36" s="44"/>
      <c r="F36" s="31"/>
      <c r="G36" s="43" t="s">
        <v>28</v>
      </c>
      <c r="H36" s="24"/>
      <c r="I36" s="24"/>
      <c r="J36" s="24"/>
      <c r="K36" s="24"/>
      <c r="L36" s="24"/>
      <c r="M36" s="24"/>
      <c r="N36" s="25"/>
      <c r="O36" s="26"/>
      <c r="Q36" s="30"/>
      <c r="R36" s="30"/>
    </row>
    <row r="37">
      <c r="A37" s="26"/>
      <c r="B37" s="50"/>
      <c r="C37" s="43" t="s">
        <v>66</v>
      </c>
      <c r="D37" s="25"/>
      <c r="E37" s="44"/>
      <c r="F37" s="51"/>
      <c r="G37" s="43" t="s">
        <v>32</v>
      </c>
      <c r="H37" s="24"/>
      <c r="I37" s="24"/>
      <c r="J37" s="24"/>
      <c r="K37" s="24"/>
      <c r="L37" s="24"/>
      <c r="M37" s="24"/>
      <c r="N37" s="25"/>
      <c r="O37" s="26"/>
      <c r="Q37" s="30"/>
      <c r="R37" s="30"/>
    </row>
    <row r="38" ht="15.75" customHeight="1">
      <c r="A38" s="18"/>
      <c r="B38" s="19"/>
      <c r="C38" s="19"/>
      <c r="D38" s="19"/>
      <c r="E38" s="19"/>
      <c r="F38" s="52" t="s">
        <v>34</v>
      </c>
      <c r="G38" s="36"/>
      <c r="H38" s="36"/>
      <c r="I38" s="36"/>
      <c r="J38" s="19"/>
      <c r="K38" s="19"/>
      <c r="L38" s="19"/>
      <c r="M38" s="53"/>
      <c r="N38" s="19"/>
      <c r="O38" s="37"/>
      <c r="Q38" s="30"/>
      <c r="R38" s="30"/>
    </row>
    <row r="39">
      <c r="A39" s="18"/>
      <c r="B39" s="17" t="s">
        <v>35</v>
      </c>
      <c r="C39" s="19"/>
      <c r="D39" s="19"/>
      <c r="E39" s="19"/>
      <c r="F39" s="51" t="s">
        <v>36</v>
      </c>
      <c r="G39" s="51" t="s">
        <v>37</v>
      </c>
      <c r="H39" s="51" t="s">
        <v>38</v>
      </c>
      <c r="I39" s="51" t="s">
        <v>39</v>
      </c>
      <c r="J39" s="51" t="s">
        <v>40</v>
      </c>
      <c r="K39" s="54" t="s">
        <v>41</v>
      </c>
      <c r="L39" s="25"/>
      <c r="M39" s="55" t="s">
        <v>42</v>
      </c>
      <c r="N39" s="55" t="s">
        <v>43</v>
      </c>
      <c r="O39" s="26"/>
      <c r="R39" s="30"/>
    </row>
    <row r="40" ht="18.0" customHeight="1">
      <c r="A40" s="26"/>
      <c r="B40" s="51" t="s">
        <v>44</v>
      </c>
      <c r="C40" s="56" t="str">
        <f t="shared" ref="C40:C41" si="11">IF(C33&gt;"",C33&amp;" - "&amp;G33,"")</f>
        <v>Kivelä Leo - Peltonen Jyri</v>
      </c>
      <c r="D40" s="56"/>
      <c r="E40" s="57"/>
      <c r="F40" s="58">
        <v>-7.0</v>
      </c>
      <c r="G40" s="58">
        <v>6.0</v>
      </c>
      <c r="H40" s="58">
        <v>-9.0</v>
      </c>
      <c r="I40" s="58">
        <v>12.0</v>
      </c>
      <c r="J40" s="58">
        <v>10.0</v>
      </c>
      <c r="K40" s="60">
        <f t="shared" ref="K40:K44" si="12">IF(ISBLANK(F40),"",COUNTIF(F40:J40,"&gt;=0"))</f>
        <v>3</v>
      </c>
      <c r="L40" s="61">
        <f t="shared" ref="L40:L44" si="13">IF(ISBLANK(F40),"",(IF(LEFT(F40,1)="-",1,0)+IF(LEFT(G40,1)="-",1,0)+IF(LEFT(H40,1)="-",1,0)+IF(LEFT(I40,1)="-",1,0)+IF(LEFT(J40,1)="-",1,0)))</f>
        <v>2</v>
      </c>
      <c r="M40" s="62">
        <f t="shared" ref="M40:N40" si="10">IF(K40=3,1,"")</f>
        <v>1</v>
      </c>
      <c r="N40" s="63" t="str">
        <f t="shared" si="10"/>
        <v/>
      </c>
      <c r="O40" s="26"/>
      <c r="Q40" s="30"/>
      <c r="R40" s="30"/>
    </row>
    <row r="41" ht="18.0" customHeight="1">
      <c r="A41" s="26"/>
      <c r="B41" s="51" t="s">
        <v>45</v>
      </c>
      <c r="C41" s="56" t="str">
        <f t="shared" si="11"/>
        <v>Laine Harri - Cong Xisheng</v>
      </c>
      <c r="D41" s="56"/>
      <c r="E41" s="57"/>
      <c r="F41" s="64">
        <v>-10.0</v>
      </c>
      <c r="G41" s="58">
        <v>-7.0</v>
      </c>
      <c r="H41" s="58">
        <v>-9.0</v>
      </c>
      <c r="I41" s="59"/>
      <c r="J41" s="59"/>
      <c r="K41" s="60">
        <f t="shared" si="12"/>
        <v>0</v>
      </c>
      <c r="L41" s="61">
        <f t="shared" si="13"/>
        <v>3</v>
      </c>
      <c r="M41" s="62" t="str">
        <f t="shared" ref="M41:N41" si="14">IF(K41=3,1,"")</f>
        <v/>
      </c>
      <c r="N41" s="63">
        <f t="shared" si="14"/>
        <v>1</v>
      </c>
      <c r="O41" s="26"/>
      <c r="Q41" s="30"/>
      <c r="R41" s="30"/>
    </row>
    <row r="42" ht="18.0" customHeight="1">
      <c r="A42" s="26"/>
      <c r="B42" s="65" t="s">
        <v>46</v>
      </c>
      <c r="C42" s="66" t="str">
        <f>IF(C36&gt;"",C36&amp;" / "&amp;C37,"")</f>
        <v>Kivelä Leo / Laine Harri</v>
      </c>
      <c r="D42" s="67" t="str">
        <f>IF(G36&gt;"",G36&amp;" / "&amp;G37,"")</f>
        <v>Peltonen Jyri / Cong Xisheng</v>
      </c>
      <c r="E42" s="68"/>
      <c r="F42" s="69">
        <v>6.0</v>
      </c>
      <c r="G42" s="70">
        <v>9.0</v>
      </c>
      <c r="H42" s="71">
        <v>-6.0</v>
      </c>
      <c r="I42" s="71">
        <v>9.0</v>
      </c>
      <c r="J42" s="72"/>
      <c r="K42" s="60">
        <f t="shared" si="12"/>
        <v>3</v>
      </c>
      <c r="L42" s="61">
        <f t="shared" si="13"/>
        <v>1</v>
      </c>
      <c r="M42" s="62">
        <f t="shared" ref="M42:N42" si="15">IF(K42=3,1,"")</f>
        <v>1</v>
      </c>
      <c r="N42" s="63" t="str">
        <f t="shared" si="15"/>
        <v/>
      </c>
      <c r="O42" s="26"/>
      <c r="Q42" s="30"/>
      <c r="R42" s="30"/>
    </row>
    <row r="43" ht="18.0" customHeight="1">
      <c r="A43" s="26"/>
      <c r="B43" s="51" t="s">
        <v>47</v>
      </c>
      <c r="C43" s="56" t="str">
        <f>IF(C33&gt;"",C33&amp;" - "&amp;G34,"")</f>
        <v>Kivelä Leo - Cong Xisheng</v>
      </c>
      <c r="D43" s="56"/>
      <c r="E43" s="57"/>
      <c r="F43" s="73">
        <v>-11.0</v>
      </c>
      <c r="G43" s="58">
        <v>-10.0</v>
      </c>
      <c r="H43" s="58">
        <v>9.0</v>
      </c>
      <c r="I43" s="58">
        <v>-5.0</v>
      </c>
      <c r="J43" s="59"/>
      <c r="K43" s="60">
        <f t="shared" si="12"/>
        <v>1</v>
      </c>
      <c r="L43" s="61">
        <f t="shared" si="13"/>
        <v>3</v>
      </c>
      <c r="M43" s="62" t="str">
        <f t="shared" ref="M43:N43" si="16">IF(K43=3,1,"")</f>
        <v/>
      </c>
      <c r="N43" s="63">
        <f t="shared" si="16"/>
        <v>1</v>
      </c>
      <c r="O43" s="26"/>
      <c r="Q43" s="30"/>
      <c r="R43" s="30"/>
    </row>
    <row r="44" ht="18.0" customHeight="1">
      <c r="A44" s="26"/>
      <c r="B44" s="51" t="s">
        <v>48</v>
      </c>
      <c r="C44" s="56" t="str">
        <f>IF(C34&gt;"",C34&amp;" - "&amp;G33,"")</f>
        <v>Laine Harri - Peltonen Jyri</v>
      </c>
      <c r="D44" s="56"/>
      <c r="E44" s="57"/>
      <c r="F44" s="58">
        <v>-11.0</v>
      </c>
      <c r="G44" s="58">
        <v>-3.0</v>
      </c>
      <c r="H44" s="58">
        <v>14.0</v>
      </c>
      <c r="I44" s="58">
        <v>11.0</v>
      </c>
      <c r="J44" s="58">
        <v>-7.0</v>
      </c>
      <c r="K44" s="60">
        <f t="shared" si="12"/>
        <v>2</v>
      </c>
      <c r="L44" s="74">
        <f t="shared" si="13"/>
        <v>3</v>
      </c>
      <c r="M44" s="62" t="str">
        <f t="shared" ref="M44:N44" si="17">IF(K44=3,1,"")</f>
        <v/>
      </c>
      <c r="N44" s="63">
        <f t="shared" si="17"/>
        <v>1</v>
      </c>
      <c r="O44" s="26"/>
      <c r="Q44" s="30"/>
      <c r="R44" s="30"/>
    </row>
    <row r="45" ht="16.5" customHeight="1">
      <c r="A45" s="18"/>
      <c r="B45" s="19"/>
      <c r="C45" s="19"/>
      <c r="D45" s="19"/>
      <c r="E45" s="19"/>
      <c r="F45" s="19"/>
      <c r="G45" s="19"/>
      <c r="H45" s="19"/>
      <c r="I45" s="75" t="s">
        <v>49</v>
      </c>
      <c r="J45" s="32"/>
      <c r="K45" s="76" t="str">
        <f t="shared" ref="K45:M45" si="18">IF(ISBLANK(D40),"",SUM(K40:K44))</f>
        <v/>
      </c>
      <c r="L45" s="77" t="str">
        <f t="shared" si="18"/>
        <v/>
      </c>
      <c r="M45" s="78">
        <f t="shared" si="18"/>
        <v>2</v>
      </c>
      <c r="N45" s="79">
        <f>IF(ISBLANK(F40),"",SUM(N40:N44))</f>
        <v>3</v>
      </c>
      <c r="O45" s="26"/>
      <c r="Q45" s="30"/>
      <c r="R45" s="30"/>
    </row>
    <row r="46" ht="15.75" customHeight="1">
      <c r="A46" s="18"/>
      <c r="B46" s="20" t="s">
        <v>50</v>
      </c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37"/>
      <c r="Q46" s="30"/>
      <c r="R46" s="30"/>
    </row>
    <row r="47" ht="15.75" customHeight="1">
      <c r="A47" s="18"/>
      <c r="B47" s="80" t="s">
        <v>51</v>
      </c>
      <c r="C47" s="80"/>
      <c r="D47" s="80" t="s">
        <v>52</v>
      </c>
      <c r="E47" s="80"/>
      <c r="F47" s="80"/>
      <c r="G47" s="80" t="s">
        <v>53</v>
      </c>
      <c r="H47" s="80"/>
      <c r="I47" s="80"/>
      <c r="J47" s="17" t="s">
        <v>54</v>
      </c>
      <c r="K47" s="19"/>
      <c r="L47" s="19"/>
      <c r="M47" s="19"/>
      <c r="N47" s="19"/>
      <c r="O47" s="37"/>
      <c r="Q47" s="30"/>
      <c r="R47" s="30"/>
    </row>
    <row r="48" ht="18.75" customHeight="1">
      <c r="A48" s="18"/>
      <c r="B48" s="19"/>
      <c r="C48" s="19"/>
      <c r="D48" s="19"/>
      <c r="E48" s="19"/>
      <c r="F48" s="19"/>
      <c r="G48" s="19"/>
      <c r="H48" s="19"/>
      <c r="I48" s="19"/>
      <c r="J48" s="81" t="str">
        <f>IF(M45=3,C32,IF(N45=3,G32,""))</f>
        <v>PT Espoo</v>
      </c>
      <c r="K48" s="82"/>
      <c r="L48" s="82"/>
      <c r="M48" s="82"/>
      <c r="N48" s="83"/>
      <c r="O48" s="26"/>
      <c r="Q48" s="30"/>
      <c r="R48" s="30"/>
    </row>
    <row r="49" ht="18.0" customHeight="1">
      <c r="A49" s="84"/>
      <c r="B49" s="85"/>
      <c r="C49" s="85"/>
      <c r="D49" s="85"/>
      <c r="E49" s="85"/>
      <c r="F49" s="85"/>
      <c r="G49" s="85"/>
      <c r="H49" s="85"/>
      <c r="I49" s="85"/>
      <c r="J49" s="86"/>
      <c r="K49" s="86"/>
      <c r="L49" s="86"/>
      <c r="M49" s="86"/>
      <c r="N49" s="86"/>
      <c r="O49" s="87"/>
      <c r="Q49" s="30"/>
      <c r="R49" s="30"/>
    </row>
    <row r="50" ht="15.75" customHeight="1">
      <c r="B50" s="88" t="s">
        <v>55</v>
      </c>
      <c r="Q50" s="30"/>
      <c r="R50" s="30"/>
    </row>
    <row r="51" ht="15.75" customHeight="1">
      <c r="A51" s="13"/>
      <c r="B51" s="14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6"/>
      <c r="Q51" s="17" t="s">
        <v>8</v>
      </c>
    </row>
    <row r="52" ht="15.75" customHeight="1">
      <c r="A52" s="18"/>
      <c r="B52" s="19"/>
      <c r="C52" s="20" t="s">
        <v>9</v>
      </c>
      <c r="D52" s="19"/>
      <c r="E52" s="19"/>
      <c r="F52" s="19"/>
      <c r="G52" s="21" t="s">
        <v>10</v>
      </c>
      <c r="H52" s="22"/>
      <c r="I52" s="23" t="s">
        <v>11</v>
      </c>
      <c r="J52" s="24"/>
      <c r="K52" s="24"/>
      <c r="L52" s="24"/>
      <c r="M52" s="24"/>
      <c r="N52" s="25"/>
      <c r="O52" s="26"/>
      <c r="Q52" s="17" t="s">
        <v>12</v>
      </c>
    </row>
    <row r="53" ht="15.75" customHeight="1">
      <c r="A53" s="18"/>
      <c r="B53" s="27"/>
      <c r="C53" s="28" t="s">
        <v>13</v>
      </c>
      <c r="D53" s="19"/>
      <c r="E53" s="19"/>
      <c r="F53" s="19"/>
      <c r="G53" s="21" t="s">
        <v>14</v>
      </c>
      <c r="H53" s="22"/>
      <c r="I53" s="29" t="s">
        <v>1</v>
      </c>
      <c r="J53" s="24"/>
      <c r="K53" s="24"/>
      <c r="L53" s="24"/>
      <c r="M53" s="24"/>
      <c r="N53" s="25"/>
      <c r="O53" s="26"/>
      <c r="Q53" s="30"/>
      <c r="R53" s="30"/>
    </row>
    <row r="54" ht="15.75" customHeight="1">
      <c r="A54" s="18"/>
      <c r="B54" s="19"/>
      <c r="C54" s="31" t="s">
        <v>15</v>
      </c>
      <c r="D54" s="19"/>
      <c r="E54" s="19"/>
      <c r="F54" s="19"/>
      <c r="G54" s="21" t="s">
        <v>16</v>
      </c>
      <c r="H54" s="32"/>
      <c r="I54" s="29" t="s">
        <v>77</v>
      </c>
      <c r="J54" s="24"/>
      <c r="K54" s="24"/>
      <c r="L54" s="24"/>
      <c r="M54" s="24"/>
      <c r="N54" s="25"/>
      <c r="O54" s="26"/>
      <c r="Q54" s="30"/>
      <c r="R54" s="30"/>
    </row>
    <row r="55" ht="15.75" customHeight="1">
      <c r="A55" s="18"/>
      <c r="B55" s="19"/>
      <c r="C55" s="19"/>
      <c r="D55" s="19"/>
      <c r="E55" s="19"/>
      <c r="F55" s="19"/>
      <c r="G55" s="21" t="s">
        <v>18</v>
      </c>
      <c r="H55" s="22"/>
      <c r="I55" s="33" t="s">
        <v>19</v>
      </c>
      <c r="J55" s="24"/>
      <c r="K55" s="24"/>
      <c r="L55" s="34" t="s">
        <v>20</v>
      </c>
      <c r="M55" s="35"/>
      <c r="N55" s="25"/>
      <c r="O55" s="26"/>
      <c r="Q55" s="30"/>
      <c r="R55" s="30"/>
    </row>
    <row r="56" ht="15.75" customHeight="1">
      <c r="A56" s="18"/>
      <c r="B56" s="19"/>
      <c r="C56" s="36" t="s">
        <v>21</v>
      </c>
      <c r="D56" s="19"/>
      <c r="E56" s="19"/>
      <c r="F56" s="19"/>
      <c r="G56" s="36" t="s">
        <v>21</v>
      </c>
      <c r="H56" s="19"/>
      <c r="I56" s="19"/>
      <c r="J56" s="19"/>
      <c r="K56" s="19"/>
      <c r="L56" s="19"/>
      <c r="M56" s="19"/>
      <c r="N56" s="19"/>
      <c r="O56" s="37"/>
      <c r="Q56" s="30"/>
      <c r="R56" s="30"/>
    </row>
    <row r="57" ht="15.75" customHeight="1">
      <c r="A57" s="26"/>
      <c r="B57" s="38" t="s">
        <v>22</v>
      </c>
      <c r="C57" s="39" t="s">
        <v>74</v>
      </c>
      <c r="D57" s="25"/>
      <c r="E57" s="40"/>
      <c r="F57" s="41" t="s">
        <v>23</v>
      </c>
      <c r="G57" s="39" t="s">
        <v>68</v>
      </c>
      <c r="H57" s="24"/>
      <c r="I57" s="24"/>
      <c r="J57" s="24"/>
      <c r="K57" s="24"/>
      <c r="L57" s="24"/>
      <c r="M57" s="24"/>
      <c r="N57" s="25"/>
      <c r="O57" s="26"/>
      <c r="Q57" s="30"/>
      <c r="R57" s="30"/>
    </row>
    <row r="58" ht="15.75" customHeight="1">
      <c r="A58" s="26"/>
      <c r="B58" s="42" t="s">
        <v>25</v>
      </c>
      <c r="C58" s="43" t="s">
        <v>81</v>
      </c>
      <c r="D58" s="25"/>
      <c r="E58" s="44"/>
      <c r="F58" s="31" t="s">
        <v>27</v>
      </c>
      <c r="G58" s="43" t="s">
        <v>69</v>
      </c>
      <c r="H58" s="24"/>
      <c r="I58" s="24"/>
      <c r="J58" s="24"/>
      <c r="K58" s="24"/>
      <c r="L58" s="24"/>
      <c r="M58" s="24"/>
      <c r="N58" s="25"/>
      <c r="O58" s="26"/>
      <c r="Q58" s="30"/>
      <c r="R58" s="30"/>
    </row>
    <row r="59" ht="15.75" customHeight="1">
      <c r="A59" s="26"/>
      <c r="B59" s="45" t="s">
        <v>29</v>
      </c>
      <c r="C59" s="43" t="s">
        <v>82</v>
      </c>
      <c r="D59" s="25"/>
      <c r="E59" s="44"/>
      <c r="F59" s="46" t="s">
        <v>31</v>
      </c>
      <c r="G59" s="43" t="s">
        <v>70</v>
      </c>
      <c r="H59" s="24"/>
      <c r="I59" s="24"/>
      <c r="J59" s="24"/>
      <c r="K59" s="24"/>
      <c r="L59" s="24"/>
      <c r="M59" s="24"/>
      <c r="N59" s="25"/>
      <c r="O59" s="26"/>
      <c r="Q59" s="30"/>
      <c r="R59" s="30"/>
    </row>
    <row r="60" ht="15.75" customHeight="1">
      <c r="A60" s="18"/>
      <c r="B60" s="47" t="s">
        <v>33</v>
      </c>
      <c r="C60" s="48"/>
      <c r="D60" s="37"/>
      <c r="E60" s="49"/>
      <c r="F60" s="47" t="s">
        <v>33</v>
      </c>
      <c r="G60" s="19"/>
      <c r="H60" s="19"/>
      <c r="I60" s="19"/>
      <c r="J60" s="19"/>
      <c r="K60" s="19"/>
      <c r="L60" s="19"/>
      <c r="M60" s="19"/>
      <c r="N60" s="19"/>
      <c r="O60" s="37"/>
      <c r="Q60" s="30"/>
      <c r="R60" s="30"/>
    </row>
    <row r="61" ht="15.75" customHeight="1">
      <c r="A61" s="26"/>
      <c r="B61" s="42"/>
      <c r="C61" s="43" t="s">
        <v>82</v>
      </c>
      <c r="D61" s="25"/>
      <c r="E61" s="44"/>
      <c r="F61" s="31"/>
      <c r="G61" s="43" t="s">
        <v>69</v>
      </c>
      <c r="H61" s="24"/>
      <c r="I61" s="24"/>
      <c r="J61" s="24"/>
      <c r="K61" s="24"/>
      <c r="L61" s="24"/>
      <c r="M61" s="24"/>
      <c r="N61" s="25"/>
      <c r="O61" s="26"/>
      <c r="Q61" s="30"/>
      <c r="R61" s="30"/>
    </row>
    <row r="62" ht="15.75" customHeight="1">
      <c r="A62" s="26"/>
      <c r="B62" s="50"/>
      <c r="C62" s="43" t="s">
        <v>79</v>
      </c>
      <c r="D62" s="25"/>
      <c r="E62" s="44"/>
      <c r="F62" s="51"/>
      <c r="G62" s="43" t="s">
        <v>70</v>
      </c>
      <c r="H62" s="24"/>
      <c r="I62" s="24"/>
      <c r="J62" s="24"/>
      <c r="K62" s="24"/>
      <c r="L62" s="24"/>
      <c r="M62" s="24"/>
      <c r="N62" s="25"/>
      <c r="O62" s="26"/>
      <c r="Q62" s="30"/>
      <c r="R62" s="30"/>
    </row>
    <row r="63" ht="15.75" customHeight="1">
      <c r="A63" s="18"/>
      <c r="B63" s="19"/>
      <c r="C63" s="19"/>
      <c r="D63" s="19"/>
      <c r="E63" s="19"/>
      <c r="F63" s="52" t="s">
        <v>34</v>
      </c>
      <c r="G63" s="36"/>
      <c r="H63" s="36"/>
      <c r="I63" s="36"/>
      <c r="J63" s="19"/>
      <c r="K63" s="19"/>
      <c r="L63" s="19"/>
      <c r="M63" s="53"/>
      <c r="N63" s="19"/>
      <c r="O63" s="37"/>
      <c r="Q63" s="30"/>
      <c r="R63" s="30"/>
    </row>
    <row r="64" ht="15.75" customHeight="1">
      <c r="A64" s="18"/>
      <c r="B64" s="17" t="s">
        <v>35</v>
      </c>
      <c r="C64" s="19"/>
      <c r="D64" s="19"/>
      <c r="E64" s="19"/>
      <c r="F64" s="51" t="s">
        <v>36</v>
      </c>
      <c r="G64" s="51" t="s">
        <v>37</v>
      </c>
      <c r="H64" s="51" t="s">
        <v>38</v>
      </c>
      <c r="I64" s="51" t="s">
        <v>39</v>
      </c>
      <c r="J64" s="51" t="s">
        <v>40</v>
      </c>
      <c r="K64" s="54" t="s">
        <v>41</v>
      </c>
      <c r="L64" s="25"/>
      <c r="M64" s="55" t="s">
        <v>42</v>
      </c>
      <c r="N64" s="55" t="s">
        <v>43</v>
      </c>
      <c r="O64" s="26"/>
      <c r="R64" s="30"/>
    </row>
    <row r="65" ht="15.75" customHeight="1">
      <c r="A65" s="26"/>
      <c r="B65" s="51" t="s">
        <v>44</v>
      </c>
      <c r="C65" s="56" t="str">
        <f t="shared" ref="C65:C66" si="20">IF(C58&gt;"",C58&amp;" - "&amp;G58,"")</f>
        <v>Lappi Vesa - Jokinen Janne</v>
      </c>
      <c r="D65" s="56"/>
      <c r="E65" s="57"/>
      <c r="F65" s="58">
        <v>-4.0</v>
      </c>
      <c r="G65" s="58">
        <v>9.0</v>
      </c>
      <c r="H65" s="58">
        <v>-5.0</v>
      </c>
      <c r="I65" s="58">
        <v>-5.0</v>
      </c>
      <c r="J65" s="59"/>
      <c r="K65" s="60">
        <f t="shared" ref="K65:K69" si="21">IF(ISBLANK(F65),"",COUNTIF(F65:J65,"&gt;=0"))</f>
        <v>1</v>
      </c>
      <c r="L65" s="61">
        <f t="shared" ref="L65:L69" si="22">IF(ISBLANK(F65),"",(IF(LEFT(F65,1)="-",1,0)+IF(LEFT(G65,1)="-",1,0)+IF(LEFT(H65,1)="-",1,0)+IF(LEFT(I65,1)="-",1,0)+IF(LEFT(J65,1)="-",1,0)))</f>
        <v>3</v>
      </c>
      <c r="M65" s="62" t="str">
        <f t="shared" ref="M65:N65" si="19">IF(K65=3,1,"")</f>
        <v/>
      </c>
      <c r="N65" s="63">
        <f t="shared" si="19"/>
        <v>1</v>
      </c>
      <c r="O65" s="26"/>
      <c r="Q65" s="30"/>
      <c r="R65" s="30"/>
    </row>
    <row r="66" ht="15.75" customHeight="1">
      <c r="A66" s="26"/>
      <c r="B66" s="51" t="s">
        <v>45</v>
      </c>
      <c r="C66" s="56" t="str">
        <f t="shared" si="20"/>
        <v>Lappi Ville - Tuomola Mika</v>
      </c>
      <c r="D66" s="56"/>
      <c r="E66" s="57"/>
      <c r="F66" s="64">
        <v>-7.0</v>
      </c>
      <c r="G66" s="58">
        <v>-8.0</v>
      </c>
      <c r="H66" s="58">
        <v>-7.0</v>
      </c>
      <c r="I66" s="59"/>
      <c r="J66" s="59"/>
      <c r="K66" s="60">
        <f t="shared" si="21"/>
        <v>0</v>
      </c>
      <c r="L66" s="61">
        <f t="shared" si="22"/>
        <v>3</v>
      </c>
      <c r="M66" s="62" t="str">
        <f t="shared" ref="M66:N66" si="23">IF(K66=3,1,"")</f>
        <v/>
      </c>
      <c r="N66" s="63">
        <f t="shared" si="23"/>
        <v>1</v>
      </c>
      <c r="O66" s="26"/>
      <c r="Q66" s="30"/>
      <c r="R66" s="30"/>
    </row>
    <row r="67" ht="15.75" customHeight="1">
      <c r="A67" s="26"/>
      <c r="B67" s="65" t="s">
        <v>46</v>
      </c>
      <c r="C67" s="66" t="str">
        <f>IF(C61&gt;"",C61&amp;" / "&amp;C62,"")</f>
        <v>Lappi Ville / Lehtonen Kimmo</v>
      </c>
      <c r="D67" s="67" t="str">
        <f>IF(G61&gt;"",G61&amp;" / "&amp;G62,"")</f>
        <v>Jokinen Janne / Tuomola Mika</v>
      </c>
      <c r="E67" s="68"/>
      <c r="F67" s="69">
        <v>-2.0</v>
      </c>
      <c r="G67" s="70">
        <v>-7.0</v>
      </c>
      <c r="H67" s="71">
        <v>-1.0</v>
      </c>
      <c r="I67" s="72"/>
      <c r="J67" s="72"/>
      <c r="K67" s="60">
        <f t="shared" si="21"/>
        <v>0</v>
      </c>
      <c r="L67" s="61">
        <f t="shared" si="22"/>
        <v>3</v>
      </c>
      <c r="M67" s="62" t="str">
        <f t="shared" ref="M67:N67" si="24">IF(K67=3,1,"")</f>
        <v/>
      </c>
      <c r="N67" s="63">
        <f t="shared" si="24"/>
        <v>1</v>
      </c>
      <c r="O67" s="26"/>
      <c r="Q67" s="30"/>
      <c r="R67" s="30"/>
    </row>
    <row r="68" ht="15.75" customHeight="1">
      <c r="A68" s="26"/>
      <c r="B68" s="51" t="s">
        <v>47</v>
      </c>
      <c r="C68" s="56" t="str">
        <f>IF(C58&gt;"",C58&amp;" - "&amp;G59,"")</f>
        <v>Lappi Vesa - Tuomola Mika</v>
      </c>
      <c r="D68" s="56"/>
      <c r="E68" s="57"/>
      <c r="F68" s="95"/>
      <c r="G68" s="59"/>
      <c r="H68" s="59"/>
      <c r="I68" s="59"/>
      <c r="J68" s="59"/>
      <c r="K68" s="60" t="str">
        <f t="shared" si="21"/>
        <v/>
      </c>
      <c r="L68" s="61" t="str">
        <f t="shared" si="22"/>
        <v/>
      </c>
      <c r="M68" s="62" t="str">
        <f t="shared" ref="M68:N68" si="25">IF(K68=3,1,"")</f>
        <v/>
      </c>
      <c r="N68" s="63" t="str">
        <f t="shared" si="25"/>
        <v/>
      </c>
      <c r="O68" s="26"/>
      <c r="Q68" s="30"/>
      <c r="R68" s="30"/>
    </row>
    <row r="69" ht="15.75" customHeight="1">
      <c r="A69" s="26"/>
      <c r="B69" s="51" t="s">
        <v>48</v>
      </c>
      <c r="C69" s="56" t="str">
        <f>IF(C59&gt;"",C59&amp;" - "&amp;G58,"")</f>
        <v>Lappi Ville - Jokinen Janne</v>
      </c>
      <c r="D69" s="56"/>
      <c r="E69" s="57"/>
      <c r="F69" s="59"/>
      <c r="G69" s="59"/>
      <c r="H69" s="59"/>
      <c r="I69" s="59"/>
      <c r="J69" s="59"/>
      <c r="K69" s="60" t="str">
        <f t="shared" si="21"/>
        <v/>
      </c>
      <c r="L69" s="74" t="str">
        <f t="shared" si="22"/>
        <v/>
      </c>
      <c r="M69" s="62" t="str">
        <f t="shared" ref="M69:N69" si="26">IF(K69=3,1,"")</f>
        <v/>
      </c>
      <c r="N69" s="63" t="str">
        <f t="shared" si="26"/>
        <v/>
      </c>
      <c r="O69" s="26"/>
      <c r="Q69" s="30"/>
      <c r="R69" s="30"/>
    </row>
    <row r="70" ht="15.75" customHeight="1">
      <c r="A70" s="18"/>
      <c r="B70" s="19"/>
      <c r="C70" s="19"/>
      <c r="D70" s="19"/>
      <c r="E70" s="19"/>
      <c r="F70" s="19"/>
      <c r="G70" s="19"/>
      <c r="H70" s="19"/>
      <c r="I70" s="75" t="s">
        <v>49</v>
      </c>
      <c r="J70" s="32"/>
      <c r="K70" s="76" t="str">
        <f t="shared" ref="K70:M70" si="27">IF(ISBLANK(D65),"",SUM(K65:K69))</f>
        <v/>
      </c>
      <c r="L70" s="77" t="str">
        <f t="shared" si="27"/>
        <v/>
      </c>
      <c r="M70" s="78">
        <f t="shared" si="27"/>
        <v>0</v>
      </c>
      <c r="N70" s="79">
        <f>IF(ISBLANK(F65),"",SUM(N65:N69))</f>
        <v>3</v>
      </c>
      <c r="O70" s="26"/>
      <c r="Q70" s="30"/>
      <c r="R70" s="30"/>
    </row>
    <row r="71" ht="15.75" customHeight="1">
      <c r="A71" s="18"/>
      <c r="B71" s="20" t="s">
        <v>50</v>
      </c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37"/>
      <c r="Q71" s="30"/>
      <c r="R71" s="30"/>
    </row>
    <row r="72" ht="15.75" customHeight="1">
      <c r="A72" s="18"/>
      <c r="B72" s="80" t="s">
        <v>51</v>
      </c>
      <c r="C72" s="80"/>
      <c r="D72" s="80" t="s">
        <v>52</v>
      </c>
      <c r="E72" s="80"/>
      <c r="F72" s="80"/>
      <c r="G72" s="80" t="s">
        <v>53</v>
      </c>
      <c r="H72" s="80"/>
      <c r="I72" s="80"/>
      <c r="J72" s="17" t="s">
        <v>54</v>
      </c>
      <c r="K72" s="19"/>
      <c r="L72" s="19"/>
      <c r="M72" s="19"/>
      <c r="N72" s="19"/>
      <c r="O72" s="37"/>
      <c r="Q72" s="30"/>
      <c r="R72" s="30"/>
    </row>
    <row r="73" ht="15.75" customHeight="1">
      <c r="A73" s="18"/>
      <c r="B73" s="19"/>
      <c r="C73" s="19"/>
      <c r="D73" s="19"/>
      <c r="E73" s="19"/>
      <c r="F73" s="19"/>
      <c r="G73" s="19"/>
      <c r="H73" s="19"/>
      <c r="I73" s="19"/>
      <c r="J73" s="81" t="str">
        <f>IF(M70=3,C57,IF(N70=3,G57,""))</f>
        <v>PT-75</v>
      </c>
      <c r="K73" s="82"/>
      <c r="L73" s="82"/>
      <c r="M73" s="82"/>
      <c r="N73" s="83"/>
      <c r="O73" s="26"/>
      <c r="Q73" s="30"/>
      <c r="R73" s="30"/>
    </row>
    <row r="74" ht="15.75" customHeight="1">
      <c r="A74" s="84"/>
      <c r="B74" s="85"/>
      <c r="C74" s="85"/>
      <c r="D74" s="85"/>
      <c r="E74" s="85"/>
      <c r="F74" s="85"/>
      <c r="G74" s="85"/>
      <c r="H74" s="85"/>
      <c r="I74" s="85"/>
      <c r="J74" s="86"/>
      <c r="K74" s="86"/>
      <c r="L74" s="86"/>
      <c r="M74" s="86"/>
      <c r="N74" s="86"/>
      <c r="O74" s="87"/>
      <c r="Q74" s="30"/>
      <c r="R74" s="30"/>
    </row>
    <row r="75" ht="15.75" customHeight="1">
      <c r="B75" s="88" t="s">
        <v>55</v>
      </c>
      <c r="Q75" s="30"/>
      <c r="R75" s="30"/>
    </row>
    <row r="76" ht="15.75" customHeight="1">
      <c r="A76" s="13"/>
      <c r="B76" s="14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6"/>
      <c r="Q76" s="17" t="s">
        <v>8</v>
      </c>
    </row>
    <row r="77" ht="15.75" customHeight="1">
      <c r="A77" s="18"/>
      <c r="B77" s="19"/>
      <c r="C77" s="20" t="s">
        <v>9</v>
      </c>
      <c r="D77" s="19"/>
      <c r="E77" s="19"/>
      <c r="F77" s="19"/>
      <c r="G77" s="21" t="s">
        <v>10</v>
      </c>
      <c r="H77" s="22"/>
      <c r="I77" s="23" t="s">
        <v>11</v>
      </c>
      <c r="J77" s="24"/>
      <c r="K77" s="24"/>
      <c r="L77" s="24"/>
      <c r="M77" s="24"/>
      <c r="N77" s="25"/>
      <c r="O77" s="26"/>
      <c r="Q77" s="17" t="s">
        <v>12</v>
      </c>
    </row>
    <row r="78" ht="15.75" customHeight="1">
      <c r="A78" s="18"/>
      <c r="B78" s="27"/>
      <c r="C78" s="28" t="s">
        <v>13</v>
      </c>
      <c r="D78" s="19"/>
      <c r="E78" s="19"/>
      <c r="F78" s="19"/>
      <c r="G78" s="21" t="s">
        <v>14</v>
      </c>
      <c r="H78" s="22"/>
      <c r="I78" s="29" t="s">
        <v>1</v>
      </c>
      <c r="J78" s="24"/>
      <c r="K78" s="24"/>
      <c r="L78" s="24"/>
      <c r="M78" s="24"/>
      <c r="N78" s="25"/>
      <c r="O78" s="26"/>
      <c r="Q78" s="30"/>
      <c r="R78" s="30"/>
    </row>
    <row r="79" ht="15.75" customHeight="1">
      <c r="A79" s="18"/>
      <c r="B79" s="19"/>
      <c r="C79" s="31" t="s">
        <v>15</v>
      </c>
      <c r="D79" s="19"/>
      <c r="E79" s="19"/>
      <c r="F79" s="19"/>
      <c r="G79" s="21" t="s">
        <v>16</v>
      </c>
      <c r="H79" s="32"/>
      <c r="I79" s="29" t="s">
        <v>77</v>
      </c>
      <c r="J79" s="24"/>
      <c r="K79" s="24"/>
      <c r="L79" s="24"/>
      <c r="M79" s="24"/>
      <c r="N79" s="25"/>
      <c r="O79" s="26"/>
      <c r="Q79" s="30"/>
      <c r="R79" s="30"/>
    </row>
    <row r="80" ht="15.75" customHeight="1">
      <c r="A80" s="18"/>
      <c r="B80" s="19"/>
      <c r="C80" s="19"/>
      <c r="D80" s="19"/>
      <c r="E80" s="19"/>
      <c r="F80" s="19"/>
      <c r="G80" s="21" t="s">
        <v>18</v>
      </c>
      <c r="H80" s="22"/>
      <c r="I80" s="33" t="s">
        <v>19</v>
      </c>
      <c r="J80" s="24"/>
      <c r="K80" s="24"/>
      <c r="L80" s="34" t="s">
        <v>20</v>
      </c>
      <c r="M80" s="35"/>
      <c r="N80" s="25"/>
      <c r="O80" s="26"/>
      <c r="Q80" s="30"/>
      <c r="R80" s="30"/>
    </row>
    <row r="81" ht="15.75" customHeight="1">
      <c r="A81" s="18"/>
      <c r="B81" s="19"/>
      <c r="C81" s="36" t="s">
        <v>21</v>
      </c>
      <c r="D81" s="19"/>
      <c r="E81" s="19"/>
      <c r="F81" s="19"/>
      <c r="G81" s="36" t="s">
        <v>21</v>
      </c>
      <c r="H81" s="19"/>
      <c r="I81" s="19"/>
      <c r="J81" s="19"/>
      <c r="K81" s="19"/>
      <c r="L81" s="19"/>
      <c r="M81" s="19"/>
      <c r="N81" s="19"/>
      <c r="O81" s="37"/>
      <c r="Q81" s="30"/>
      <c r="R81" s="30"/>
    </row>
    <row r="82" ht="15.75" customHeight="1">
      <c r="A82" s="26"/>
      <c r="B82" s="38" t="s">
        <v>22</v>
      </c>
      <c r="C82" s="39" t="s">
        <v>24</v>
      </c>
      <c r="D82" s="25"/>
      <c r="E82" s="40"/>
      <c r="F82" s="41" t="s">
        <v>23</v>
      </c>
      <c r="G82" s="39" t="s">
        <v>75</v>
      </c>
      <c r="H82" s="24"/>
      <c r="I82" s="24"/>
      <c r="J82" s="24"/>
      <c r="K82" s="24"/>
      <c r="L82" s="24"/>
      <c r="M82" s="24"/>
      <c r="N82" s="25"/>
      <c r="O82" s="26"/>
      <c r="Q82" s="30"/>
      <c r="R82" s="30"/>
    </row>
    <row r="83" ht="15.75" customHeight="1">
      <c r="A83" s="26"/>
      <c r="B83" s="42" t="s">
        <v>25</v>
      </c>
      <c r="C83" s="43" t="s">
        <v>32</v>
      </c>
      <c r="D83" s="25"/>
      <c r="E83" s="44"/>
      <c r="F83" s="31" t="s">
        <v>27</v>
      </c>
      <c r="G83" s="43" t="s">
        <v>83</v>
      </c>
      <c r="H83" s="24"/>
      <c r="I83" s="24"/>
      <c r="J83" s="24"/>
      <c r="K83" s="24"/>
      <c r="L83" s="24"/>
      <c r="M83" s="24"/>
      <c r="N83" s="25"/>
      <c r="O83" s="26"/>
      <c r="Q83" s="30"/>
      <c r="R83" s="30"/>
    </row>
    <row r="84" ht="15.75" customHeight="1">
      <c r="A84" s="26"/>
      <c r="B84" s="45" t="s">
        <v>29</v>
      </c>
      <c r="C84" s="43" t="s">
        <v>28</v>
      </c>
      <c r="D84" s="25"/>
      <c r="E84" s="44"/>
      <c r="F84" s="46" t="s">
        <v>31</v>
      </c>
      <c r="G84" s="43" t="s">
        <v>84</v>
      </c>
      <c r="H84" s="24"/>
      <c r="I84" s="24"/>
      <c r="J84" s="24"/>
      <c r="K84" s="24"/>
      <c r="L84" s="24"/>
      <c r="M84" s="24"/>
      <c r="N84" s="25"/>
      <c r="O84" s="26"/>
      <c r="Q84" s="30"/>
      <c r="R84" s="30"/>
    </row>
    <row r="85" ht="15.75" customHeight="1">
      <c r="A85" s="18"/>
      <c r="B85" s="47" t="s">
        <v>33</v>
      </c>
      <c r="C85" s="48"/>
      <c r="D85" s="37"/>
      <c r="E85" s="49"/>
      <c r="F85" s="47" t="s">
        <v>33</v>
      </c>
      <c r="G85" s="19"/>
      <c r="H85" s="19"/>
      <c r="I85" s="19"/>
      <c r="J85" s="19"/>
      <c r="K85" s="19"/>
      <c r="L85" s="19"/>
      <c r="M85" s="19"/>
      <c r="N85" s="19"/>
      <c r="O85" s="37"/>
      <c r="Q85" s="30"/>
      <c r="R85" s="30"/>
    </row>
    <row r="86" ht="15.75" customHeight="1">
      <c r="A86" s="26"/>
      <c r="B86" s="42"/>
      <c r="C86" s="43" t="s">
        <v>32</v>
      </c>
      <c r="D86" s="25"/>
      <c r="E86" s="44"/>
      <c r="F86" s="31"/>
      <c r="G86" s="43" t="s">
        <v>83</v>
      </c>
      <c r="H86" s="24"/>
      <c r="I86" s="24"/>
      <c r="J86" s="24"/>
      <c r="K86" s="24"/>
      <c r="L86" s="24"/>
      <c r="M86" s="24"/>
      <c r="N86" s="25"/>
      <c r="O86" s="26"/>
      <c r="Q86" s="30"/>
      <c r="R86" s="30"/>
    </row>
    <row r="87" ht="15.75" customHeight="1">
      <c r="A87" s="26"/>
      <c r="B87" s="50"/>
      <c r="C87" s="43" t="s">
        <v>28</v>
      </c>
      <c r="D87" s="25"/>
      <c r="E87" s="44"/>
      <c r="F87" s="51"/>
      <c r="G87" s="43" t="s">
        <v>84</v>
      </c>
      <c r="H87" s="24"/>
      <c r="I87" s="24"/>
      <c r="J87" s="24"/>
      <c r="K87" s="24"/>
      <c r="L87" s="24"/>
      <c r="M87" s="24"/>
      <c r="N87" s="25"/>
      <c r="O87" s="26"/>
      <c r="Q87" s="30"/>
      <c r="R87" s="30"/>
    </row>
    <row r="88" ht="15.75" customHeight="1">
      <c r="A88" s="18"/>
      <c r="B88" s="19"/>
      <c r="C88" s="19"/>
      <c r="D88" s="19"/>
      <c r="E88" s="19"/>
      <c r="F88" s="52" t="s">
        <v>34</v>
      </c>
      <c r="G88" s="36"/>
      <c r="H88" s="36"/>
      <c r="I88" s="36"/>
      <c r="J88" s="19"/>
      <c r="K88" s="19"/>
      <c r="L88" s="19"/>
      <c r="M88" s="53"/>
      <c r="N88" s="19"/>
      <c r="O88" s="37"/>
      <c r="Q88" s="30"/>
      <c r="R88" s="30"/>
    </row>
    <row r="89" ht="15.75" customHeight="1">
      <c r="A89" s="18"/>
      <c r="B89" s="17" t="s">
        <v>35</v>
      </c>
      <c r="C89" s="19"/>
      <c r="D89" s="19"/>
      <c r="E89" s="19"/>
      <c r="F89" s="51" t="s">
        <v>36</v>
      </c>
      <c r="G89" s="51" t="s">
        <v>37</v>
      </c>
      <c r="H89" s="51" t="s">
        <v>38</v>
      </c>
      <c r="I89" s="51" t="s">
        <v>39</v>
      </c>
      <c r="J89" s="51" t="s">
        <v>40</v>
      </c>
      <c r="K89" s="54" t="s">
        <v>41</v>
      </c>
      <c r="L89" s="25"/>
      <c r="M89" s="55" t="s">
        <v>42</v>
      </c>
      <c r="N89" s="55" t="s">
        <v>43</v>
      </c>
      <c r="O89" s="26"/>
      <c r="R89" s="30"/>
    </row>
    <row r="90" ht="15.75" customHeight="1">
      <c r="A90" s="26"/>
      <c r="B90" s="51" t="s">
        <v>44</v>
      </c>
      <c r="C90" s="56" t="str">
        <f t="shared" ref="C90:C91" si="29">IF(C83&gt;"",C83&amp;" - "&amp;G83,"")</f>
        <v>Cong Xisheng - Sihvo Hannu</v>
      </c>
      <c r="D90" s="56"/>
      <c r="E90" s="57"/>
      <c r="F90" s="58">
        <v>-8.0</v>
      </c>
      <c r="G90" s="58">
        <v>12.0</v>
      </c>
      <c r="H90" s="58">
        <v>-7.0</v>
      </c>
      <c r="I90" s="58">
        <v>7.0</v>
      </c>
      <c r="J90" s="58">
        <v>-7.0</v>
      </c>
      <c r="K90" s="60">
        <f t="shared" ref="K90:K94" si="30">IF(ISBLANK(F90),"",COUNTIF(F90:J90,"&gt;=0"))</f>
        <v>2</v>
      </c>
      <c r="L90" s="61">
        <f t="shared" ref="L90:L94" si="31">IF(ISBLANK(F90),"",(IF(LEFT(F90,1)="-",1,0)+IF(LEFT(G90,1)="-",1,0)+IF(LEFT(H90,1)="-",1,0)+IF(LEFT(I90,1)="-",1,0)+IF(LEFT(J90,1)="-",1,0)))</f>
        <v>3</v>
      </c>
      <c r="M90" s="62" t="str">
        <f t="shared" ref="M90:N90" si="28">IF(K90=3,1,"")</f>
        <v/>
      </c>
      <c r="N90" s="63">
        <f t="shared" si="28"/>
        <v>1</v>
      </c>
      <c r="O90" s="26"/>
      <c r="Q90" s="30"/>
      <c r="R90" s="30"/>
    </row>
    <row r="91" ht="15.75" customHeight="1">
      <c r="A91" s="26"/>
      <c r="B91" s="51" t="s">
        <v>45</v>
      </c>
      <c r="C91" s="56" t="str">
        <f t="shared" si="29"/>
        <v>Peltonen Jyri - Mikkola Jouko</v>
      </c>
      <c r="D91" s="56"/>
      <c r="E91" s="57"/>
      <c r="F91" s="64">
        <v>-7.0</v>
      </c>
      <c r="G91" s="58">
        <v>-10.0</v>
      </c>
      <c r="H91" s="58">
        <v>11.0</v>
      </c>
      <c r="I91" s="58">
        <v>-7.0</v>
      </c>
      <c r="J91" s="59"/>
      <c r="K91" s="60">
        <f t="shared" si="30"/>
        <v>1</v>
      </c>
      <c r="L91" s="61">
        <f t="shared" si="31"/>
        <v>3</v>
      </c>
      <c r="M91" s="62" t="str">
        <f t="shared" ref="M91:N91" si="32">IF(K91=3,1,"")</f>
        <v/>
      </c>
      <c r="N91" s="63">
        <f t="shared" si="32"/>
        <v>1</v>
      </c>
      <c r="O91" s="26"/>
      <c r="Q91" s="30"/>
      <c r="R91" s="30"/>
    </row>
    <row r="92" ht="15.75" customHeight="1">
      <c r="A92" s="26"/>
      <c r="B92" s="65" t="s">
        <v>46</v>
      </c>
      <c r="C92" s="66" t="str">
        <f>IF(C86&gt;"",C86&amp;" / "&amp;C87,"")</f>
        <v>Cong Xisheng / Peltonen Jyri</v>
      </c>
      <c r="D92" s="67" t="str">
        <f>IF(G86&gt;"",G86&amp;" / "&amp;G87,"")</f>
        <v>Sihvo Hannu / Mikkola Jouko</v>
      </c>
      <c r="E92" s="68"/>
      <c r="F92" s="69">
        <v>8.0</v>
      </c>
      <c r="G92" s="70">
        <v>-7.0</v>
      </c>
      <c r="H92" s="71">
        <v>-3.0</v>
      </c>
      <c r="I92" s="71">
        <v>9.0</v>
      </c>
      <c r="J92" s="71">
        <v>-10.0</v>
      </c>
      <c r="K92" s="60">
        <f t="shared" si="30"/>
        <v>2</v>
      </c>
      <c r="L92" s="61">
        <f t="shared" si="31"/>
        <v>3</v>
      </c>
      <c r="M92" s="62" t="str">
        <f t="shared" ref="M92:N92" si="33">IF(K92=3,1,"")</f>
        <v/>
      </c>
      <c r="N92" s="63">
        <f t="shared" si="33"/>
        <v>1</v>
      </c>
      <c r="O92" s="26"/>
      <c r="Q92" s="30"/>
      <c r="R92" s="30"/>
    </row>
    <row r="93" ht="15.75" customHeight="1">
      <c r="A93" s="26"/>
      <c r="B93" s="51" t="s">
        <v>47</v>
      </c>
      <c r="C93" s="56" t="str">
        <f>IF(C83&gt;"",C83&amp;" - "&amp;G84,"")</f>
        <v>Cong Xisheng - Mikkola Jouko</v>
      </c>
      <c r="D93" s="56"/>
      <c r="E93" s="57"/>
      <c r="F93" s="95"/>
      <c r="G93" s="59"/>
      <c r="H93" s="59"/>
      <c r="I93" s="59"/>
      <c r="J93" s="59"/>
      <c r="K93" s="60" t="str">
        <f t="shared" si="30"/>
        <v/>
      </c>
      <c r="L93" s="61" t="str">
        <f t="shared" si="31"/>
        <v/>
      </c>
      <c r="M93" s="62" t="str">
        <f t="shared" ref="M93:N93" si="34">IF(K93=3,1,"")</f>
        <v/>
      </c>
      <c r="N93" s="63" t="str">
        <f t="shared" si="34"/>
        <v/>
      </c>
      <c r="O93" s="26"/>
      <c r="Q93" s="30"/>
      <c r="R93" s="30"/>
    </row>
    <row r="94" ht="15.75" customHeight="1">
      <c r="A94" s="26"/>
      <c r="B94" s="51" t="s">
        <v>48</v>
      </c>
      <c r="C94" s="56" t="str">
        <f>IF(C84&gt;"",C84&amp;" - "&amp;G83,"")</f>
        <v>Peltonen Jyri - Sihvo Hannu</v>
      </c>
      <c r="D94" s="56"/>
      <c r="E94" s="57"/>
      <c r="F94" s="59"/>
      <c r="G94" s="59"/>
      <c r="H94" s="59"/>
      <c r="I94" s="59"/>
      <c r="J94" s="59"/>
      <c r="K94" s="60" t="str">
        <f t="shared" si="30"/>
        <v/>
      </c>
      <c r="L94" s="74" t="str">
        <f t="shared" si="31"/>
        <v/>
      </c>
      <c r="M94" s="62" t="str">
        <f t="shared" ref="M94:N94" si="35">IF(K94=3,1,"")</f>
        <v/>
      </c>
      <c r="N94" s="63" t="str">
        <f t="shared" si="35"/>
        <v/>
      </c>
      <c r="O94" s="26"/>
      <c r="Q94" s="30"/>
      <c r="R94" s="30"/>
    </row>
    <row r="95" ht="15.75" customHeight="1">
      <c r="A95" s="18"/>
      <c r="B95" s="19"/>
      <c r="C95" s="19"/>
      <c r="D95" s="19"/>
      <c r="E95" s="19"/>
      <c r="F95" s="19"/>
      <c r="G95" s="19"/>
      <c r="H95" s="19"/>
      <c r="I95" s="75" t="s">
        <v>49</v>
      </c>
      <c r="J95" s="32"/>
      <c r="K95" s="76" t="str">
        <f t="shared" ref="K95:M95" si="36">IF(ISBLANK(D90),"",SUM(K90:K94))</f>
        <v/>
      </c>
      <c r="L95" s="77" t="str">
        <f t="shared" si="36"/>
        <v/>
      </c>
      <c r="M95" s="78">
        <f t="shared" si="36"/>
        <v>0</v>
      </c>
      <c r="N95" s="79">
        <f>IF(ISBLANK(F90),"",SUM(N90:N94))</f>
        <v>3</v>
      </c>
      <c r="O95" s="26"/>
      <c r="Q95" s="30"/>
      <c r="R95" s="30"/>
    </row>
    <row r="96" ht="15.75" customHeight="1">
      <c r="A96" s="18"/>
      <c r="B96" s="20" t="s">
        <v>50</v>
      </c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9"/>
      <c r="N96" s="19"/>
      <c r="O96" s="37"/>
      <c r="Q96" s="30"/>
      <c r="R96" s="30"/>
    </row>
    <row r="97" ht="15.75" customHeight="1">
      <c r="A97" s="18"/>
      <c r="B97" s="80" t="s">
        <v>51</v>
      </c>
      <c r="C97" s="80"/>
      <c r="D97" s="80" t="s">
        <v>52</v>
      </c>
      <c r="E97" s="80"/>
      <c r="F97" s="80"/>
      <c r="G97" s="80" t="s">
        <v>53</v>
      </c>
      <c r="H97" s="80"/>
      <c r="I97" s="80"/>
      <c r="J97" s="17" t="s">
        <v>54</v>
      </c>
      <c r="K97" s="19"/>
      <c r="L97" s="19"/>
      <c r="M97" s="19"/>
      <c r="N97" s="19"/>
      <c r="O97" s="37"/>
      <c r="Q97" s="30"/>
      <c r="R97" s="30"/>
    </row>
    <row r="98" ht="15.75" customHeight="1">
      <c r="A98" s="18"/>
      <c r="B98" s="19"/>
      <c r="C98" s="19"/>
      <c r="D98" s="19"/>
      <c r="E98" s="19"/>
      <c r="F98" s="19"/>
      <c r="G98" s="19"/>
      <c r="H98" s="19"/>
      <c r="I98" s="19"/>
      <c r="J98" s="81" t="str">
        <f>IF(M95=3,C82,IF(N95=3,G82,""))</f>
        <v>Wega 1</v>
      </c>
      <c r="K98" s="82"/>
      <c r="L98" s="82"/>
      <c r="M98" s="82"/>
      <c r="N98" s="83"/>
      <c r="O98" s="26"/>
      <c r="Q98" s="30"/>
      <c r="R98" s="30"/>
    </row>
    <row r="99" ht="15.75" customHeight="1">
      <c r="A99" s="84"/>
      <c r="B99" s="85"/>
      <c r="C99" s="85"/>
      <c r="D99" s="85"/>
      <c r="E99" s="85"/>
      <c r="F99" s="85"/>
      <c r="G99" s="85"/>
      <c r="H99" s="85"/>
      <c r="I99" s="85"/>
      <c r="J99" s="86"/>
      <c r="K99" s="86"/>
      <c r="L99" s="86"/>
      <c r="M99" s="86"/>
      <c r="N99" s="86"/>
      <c r="O99" s="87"/>
      <c r="Q99" s="30"/>
      <c r="R99" s="30"/>
    </row>
    <row r="100" ht="15.75" customHeight="1">
      <c r="B100" s="88" t="s">
        <v>55</v>
      </c>
      <c r="Q100" s="30"/>
      <c r="R100" s="30"/>
    </row>
    <row r="101" ht="15.75" customHeight="1">
      <c r="A101" s="13"/>
      <c r="B101" s="14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6"/>
      <c r="Q101" s="17" t="s">
        <v>8</v>
      </c>
    </row>
    <row r="102" ht="15.75" customHeight="1">
      <c r="A102" s="18"/>
      <c r="B102" s="19"/>
      <c r="C102" s="20" t="s">
        <v>9</v>
      </c>
      <c r="D102" s="19"/>
      <c r="E102" s="19"/>
      <c r="F102" s="19"/>
      <c r="G102" s="21" t="s">
        <v>10</v>
      </c>
      <c r="H102" s="22"/>
      <c r="I102" s="23" t="s">
        <v>11</v>
      </c>
      <c r="J102" s="24"/>
      <c r="K102" s="24"/>
      <c r="L102" s="24"/>
      <c r="M102" s="24"/>
      <c r="N102" s="25"/>
      <c r="O102" s="26"/>
      <c r="Q102" s="17" t="s">
        <v>12</v>
      </c>
    </row>
    <row r="103" ht="15.75" customHeight="1">
      <c r="A103" s="18"/>
      <c r="B103" s="27"/>
      <c r="C103" s="28" t="s">
        <v>13</v>
      </c>
      <c r="D103" s="19"/>
      <c r="E103" s="19"/>
      <c r="F103" s="19"/>
      <c r="G103" s="21" t="s">
        <v>14</v>
      </c>
      <c r="H103" s="22"/>
      <c r="I103" s="29" t="s">
        <v>1</v>
      </c>
      <c r="J103" s="24"/>
      <c r="K103" s="24"/>
      <c r="L103" s="24"/>
      <c r="M103" s="24"/>
      <c r="N103" s="25"/>
      <c r="O103" s="26"/>
      <c r="Q103" s="30"/>
      <c r="R103" s="30"/>
    </row>
    <row r="104" ht="15.75" customHeight="1">
      <c r="A104" s="18"/>
      <c r="B104" s="19"/>
      <c r="C104" s="31" t="s">
        <v>15</v>
      </c>
      <c r="D104" s="19"/>
      <c r="E104" s="19"/>
      <c r="F104" s="19"/>
      <c r="G104" s="21" t="s">
        <v>16</v>
      </c>
      <c r="H104" s="32"/>
      <c r="I104" s="29" t="s">
        <v>77</v>
      </c>
      <c r="J104" s="24"/>
      <c r="K104" s="24"/>
      <c r="L104" s="24"/>
      <c r="M104" s="24"/>
      <c r="N104" s="25"/>
      <c r="O104" s="26"/>
      <c r="Q104" s="30"/>
      <c r="R104" s="30"/>
    </row>
    <row r="105" ht="15.75" customHeight="1">
      <c r="A105" s="18"/>
      <c r="B105" s="19"/>
      <c r="C105" s="19"/>
      <c r="D105" s="19"/>
      <c r="E105" s="19"/>
      <c r="F105" s="19"/>
      <c r="G105" s="21" t="s">
        <v>18</v>
      </c>
      <c r="H105" s="22"/>
      <c r="I105" s="33" t="s">
        <v>19</v>
      </c>
      <c r="J105" s="24"/>
      <c r="K105" s="24"/>
      <c r="L105" s="34" t="s">
        <v>20</v>
      </c>
      <c r="M105" s="35"/>
      <c r="N105" s="25"/>
      <c r="O105" s="26"/>
      <c r="Q105" s="30"/>
      <c r="R105" s="30"/>
    </row>
    <row r="106" ht="15.75" customHeight="1">
      <c r="A106" s="18"/>
      <c r="B106" s="19"/>
      <c r="C106" s="36" t="s">
        <v>21</v>
      </c>
      <c r="D106" s="19"/>
      <c r="E106" s="19"/>
      <c r="F106" s="19"/>
      <c r="G106" s="36" t="s">
        <v>21</v>
      </c>
      <c r="H106" s="19"/>
      <c r="I106" s="19"/>
      <c r="J106" s="19"/>
      <c r="K106" s="19"/>
      <c r="L106" s="19"/>
      <c r="M106" s="19"/>
      <c r="N106" s="19"/>
      <c r="O106" s="37"/>
      <c r="Q106" s="30"/>
      <c r="R106" s="30"/>
    </row>
    <row r="107" ht="15.75" customHeight="1">
      <c r="A107" s="26"/>
      <c r="B107" s="38" t="s">
        <v>22</v>
      </c>
      <c r="C107" s="39" t="s">
        <v>75</v>
      </c>
      <c r="D107" s="25"/>
      <c r="E107" s="40"/>
      <c r="F107" s="41" t="s">
        <v>23</v>
      </c>
      <c r="G107" s="39" t="s">
        <v>68</v>
      </c>
      <c r="H107" s="24"/>
      <c r="I107" s="24"/>
      <c r="J107" s="24"/>
      <c r="K107" s="24"/>
      <c r="L107" s="24"/>
      <c r="M107" s="24"/>
      <c r="N107" s="25"/>
      <c r="O107" s="26"/>
      <c r="Q107" s="30"/>
      <c r="R107" s="30"/>
    </row>
    <row r="108" ht="15.75" customHeight="1">
      <c r="A108" s="26"/>
      <c r="B108" s="42" t="s">
        <v>25</v>
      </c>
      <c r="C108" s="43" t="s">
        <v>84</v>
      </c>
      <c r="D108" s="25"/>
      <c r="E108" s="44"/>
      <c r="F108" s="31" t="s">
        <v>27</v>
      </c>
      <c r="G108" s="43" t="s">
        <v>69</v>
      </c>
      <c r="H108" s="24"/>
      <c r="I108" s="24"/>
      <c r="J108" s="24"/>
      <c r="K108" s="24"/>
      <c r="L108" s="24"/>
      <c r="M108" s="24"/>
      <c r="N108" s="25"/>
      <c r="O108" s="26"/>
      <c r="Q108" s="30"/>
      <c r="R108" s="30"/>
    </row>
    <row r="109" ht="15.75" customHeight="1">
      <c r="A109" s="26"/>
      <c r="B109" s="45" t="s">
        <v>29</v>
      </c>
      <c r="C109" s="43" t="s">
        <v>83</v>
      </c>
      <c r="D109" s="25"/>
      <c r="E109" s="44"/>
      <c r="F109" s="46" t="s">
        <v>31</v>
      </c>
      <c r="G109" s="43" t="s">
        <v>70</v>
      </c>
      <c r="H109" s="24"/>
      <c r="I109" s="24"/>
      <c r="J109" s="24"/>
      <c r="K109" s="24"/>
      <c r="L109" s="24"/>
      <c r="M109" s="24"/>
      <c r="N109" s="25"/>
      <c r="O109" s="26"/>
      <c r="Q109" s="30"/>
      <c r="R109" s="30"/>
    </row>
    <row r="110" ht="15.75" customHeight="1">
      <c r="A110" s="18"/>
      <c r="B110" s="47" t="s">
        <v>33</v>
      </c>
      <c r="C110" s="48"/>
      <c r="D110" s="37"/>
      <c r="E110" s="49"/>
      <c r="F110" s="47" t="s">
        <v>33</v>
      </c>
      <c r="G110" s="19"/>
      <c r="H110" s="19"/>
      <c r="I110" s="19"/>
      <c r="J110" s="19"/>
      <c r="K110" s="19"/>
      <c r="L110" s="19"/>
      <c r="M110" s="19"/>
      <c r="N110" s="19"/>
      <c r="O110" s="37"/>
      <c r="Q110" s="30"/>
      <c r="R110" s="30"/>
    </row>
    <row r="111" ht="15.75" customHeight="1">
      <c r="A111" s="26"/>
      <c r="B111" s="42"/>
      <c r="C111" s="43" t="s">
        <v>84</v>
      </c>
      <c r="D111" s="25"/>
      <c r="E111" s="44"/>
      <c r="F111" s="31"/>
      <c r="G111" s="43" t="s">
        <v>69</v>
      </c>
      <c r="H111" s="24"/>
      <c r="I111" s="24"/>
      <c r="J111" s="24"/>
      <c r="K111" s="24"/>
      <c r="L111" s="24"/>
      <c r="M111" s="24"/>
      <c r="N111" s="25"/>
      <c r="O111" s="26"/>
      <c r="Q111" s="30"/>
      <c r="R111" s="30"/>
    </row>
    <row r="112" ht="15.75" customHeight="1">
      <c r="A112" s="26"/>
      <c r="B112" s="50"/>
      <c r="C112" s="43" t="s">
        <v>83</v>
      </c>
      <c r="D112" s="25"/>
      <c r="E112" s="44"/>
      <c r="F112" s="51"/>
      <c r="G112" s="43" t="s">
        <v>70</v>
      </c>
      <c r="H112" s="24"/>
      <c r="I112" s="24"/>
      <c r="J112" s="24"/>
      <c r="K112" s="24"/>
      <c r="L112" s="24"/>
      <c r="M112" s="24"/>
      <c r="N112" s="25"/>
      <c r="O112" s="26"/>
      <c r="Q112" s="30"/>
      <c r="R112" s="30"/>
    </row>
    <row r="113" ht="15.75" customHeight="1">
      <c r="A113" s="18"/>
      <c r="B113" s="19"/>
      <c r="C113" s="19"/>
      <c r="D113" s="19"/>
      <c r="E113" s="19"/>
      <c r="F113" s="52" t="s">
        <v>34</v>
      </c>
      <c r="G113" s="36"/>
      <c r="H113" s="36"/>
      <c r="I113" s="36"/>
      <c r="J113" s="19"/>
      <c r="K113" s="19"/>
      <c r="L113" s="19"/>
      <c r="M113" s="53"/>
      <c r="N113" s="19"/>
      <c r="O113" s="37"/>
      <c r="Q113" s="30"/>
      <c r="R113" s="30"/>
    </row>
    <row r="114" ht="15.75" customHeight="1">
      <c r="A114" s="18"/>
      <c r="B114" s="17" t="s">
        <v>35</v>
      </c>
      <c r="C114" s="19"/>
      <c r="D114" s="19"/>
      <c r="E114" s="19"/>
      <c r="F114" s="51" t="s">
        <v>36</v>
      </c>
      <c r="G114" s="51" t="s">
        <v>37</v>
      </c>
      <c r="H114" s="51" t="s">
        <v>38</v>
      </c>
      <c r="I114" s="51" t="s">
        <v>39</v>
      </c>
      <c r="J114" s="51" t="s">
        <v>40</v>
      </c>
      <c r="K114" s="54" t="s">
        <v>41</v>
      </c>
      <c r="L114" s="25"/>
      <c r="M114" s="55" t="s">
        <v>42</v>
      </c>
      <c r="N114" s="55" t="s">
        <v>43</v>
      </c>
      <c r="O114" s="26"/>
      <c r="R114" s="30"/>
    </row>
    <row r="115" ht="15.75" customHeight="1">
      <c r="A115" s="26"/>
      <c r="B115" s="51" t="s">
        <v>44</v>
      </c>
      <c r="C115" s="56" t="str">
        <f t="shared" ref="C115:C116" si="38">IF(C108&gt;"",C108&amp;" - "&amp;G108,"")</f>
        <v>Mikkola Jouko - Jokinen Janne</v>
      </c>
      <c r="D115" s="56"/>
      <c r="E115" s="57"/>
      <c r="F115" s="58">
        <v>-9.0</v>
      </c>
      <c r="G115" s="58">
        <v>9.0</v>
      </c>
      <c r="H115" s="58">
        <v>-7.0</v>
      </c>
      <c r="I115" s="58">
        <v>11.0</v>
      </c>
      <c r="J115" s="58">
        <v>-8.0</v>
      </c>
      <c r="K115" s="60">
        <f t="shared" ref="K115:K119" si="39">IF(ISBLANK(F115),"",COUNTIF(F115:J115,"&gt;=0"))</f>
        <v>2</v>
      </c>
      <c r="L115" s="61">
        <f t="shared" ref="L115:L119" si="40">IF(ISBLANK(F115),"",(IF(LEFT(F115,1)="-",1,0)+IF(LEFT(G115,1)="-",1,0)+IF(LEFT(H115,1)="-",1,0)+IF(LEFT(I115,1)="-",1,0)+IF(LEFT(J115,1)="-",1,0)))</f>
        <v>3</v>
      </c>
      <c r="M115" s="62" t="str">
        <f t="shared" ref="M115:N115" si="37">IF(K115=3,1,"")</f>
        <v/>
      </c>
      <c r="N115" s="63">
        <f t="shared" si="37"/>
        <v>1</v>
      </c>
      <c r="O115" s="26"/>
      <c r="Q115" s="30"/>
      <c r="R115" s="30"/>
    </row>
    <row r="116" ht="15.75" customHeight="1">
      <c r="A116" s="26"/>
      <c r="B116" s="51" t="s">
        <v>45</v>
      </c>
      <c r="C116" s="56" t="str">
        <f t="shared" si="38"/>
        <v>Sihvo Hannu - Tuomola Mika</v>
      </c>
      <c r="D116" s="56"/>
      <c r="E116" s="57"/>
      <c r="F116" s="64">
        <v>-2.0</v>
      </c>
      <c r="G116" s="58">
        <v>-10.0</v>
      </c>
      <c r="H116" s="58">
        <v>5.0</v>
      </c>
      <c r="I116" s="58">
        <v>-6.0</v>
      </c>
      <c r="J116" s="59"/>
      <c r="K116" s="60">
        <f t="shared" si="39"/>
        <v>1</v>
      </c>
      <c r="L116" s="61">
        <f t="shared" si="40"/>
        <v>3</v>
      </c>
      <c r="M116" s="62" t="str">
        <f t="shared" ref="M116:N116" si="41">IF(K116=3,1,"")</f>
        <v/>
      </c>
      <c r="N116" s="63">
        <f t="shared" si="41"/>
        <v>1</v>
      </c>
      <c r="O116" s="26"/>
      <c r="Q116" s="30"/>
      <c r="R116" s="30"/>
    </row>
    <row r="117" ht="15.75" customHeight="1">
      <c r="A117" s="26"/>
      <c r="B117" s="65" t="s">
        <v>46</v>
      </c>
      <c r="C117" s="66" t="str">
        <f>IF(C111&gt;"",C111&amp;" / "&amp;C112,"")</f>
        <v>Mikkola Jouko / Sihvo Hannu</v>
      </c>
      <c r="D117" s="67" t="str">
        <f>IF(G111&gt;"",G111&amp;" / "&amp;G112,"")</f>
        <v>Jokinen Janne / Tuomola Mika</v>
      </c>
      <c r="E117" s="68"/>
      <c r="F117" s="69">
        <v>10.0</v>
      </c>
      <c r="G117" s="70">
        <v>9.0</v>
      </c>
      <c r="H117" s="71">
        <v>-9.0</v>
      </c>
      <c r="I117" s="71">
        <v>-4.0</v>
      </c>
      <c r="J117" s="71">
        <v>-9.0</v>
      </c>
      <c r="K117" s="60">
        <f t="shared" si="39"/>
        <v>2</v>
      </c>
      <c r="L117" s="61">
        <f t="shared" si="40"/>
        <v>3</v>
      </c>
      <c r="M117" s="62" t="str">
        <f t="shared" ref="M117:N117" si="42">IF(K117=3,1,"")</f>
        <v/>
      </c>
      <c r="N117" s="63">
        <f t="shared" si="42"/>
        <v>1</v>
      </c>
      <c r="O117" s="26"/>
      <c r="Q117" s="30"/>
      <c r="R117" s="30"/>
    </row>
    <row r="118" ht="15.75" customHeight="1">
      <c r="A118" s="26"/>
      <c r="B118" s="51" t="s">
        <v>47</v>
      </c>
      <c r="C118" s="56" t="str">
        <f>IF(C108&gt;"",C108&amp;" - "&amp;G109,"")</f>
        <v>Mikkola Jouko - Tuomola Mika</v>
      </c>
      <c r="D118" s="56"/>
      <c r="E118" s="57"/>
      <c r="F118" s="95"/>
      <c r="G118" s="59"/>
      <c r="H118" s="59"/>
      <c r="I118" s="59"/>
      <c r="J118" s="59"/>
      <c r="K118" s="60" t="str">
        <f t="shared" si="39"/>
        <v/>
      </c>
      <c r="L118" s="61" t="str">
        <f t="shared" si="40"/>
        <v/>
      </c>
      <c r="M118" s="62" t="str">
        <f t="shared" ref="M118:N118" si="43">IF(K118=3,1,"")</f>
        <v/>
      </c>
      <c r="N118" s="63" t="str">
        <f t="shared" si="43"/>
        <v/>
      </c>
      <c r="O118" s="26"/>
      <c r="Q118" s="30"/>
      <c r="R118" s="30"/>
    </row>
    <row r="119" ht="15.75" customHeight="1">
      <c r="A119" s="26"/>
      <c r="B119" s="51" t="s">
        <v>48</v>
      </c>
      <c r="C119" s="56" t="str">
        <f>IF(C109&gt;"",C109&amp;" - "&amp;G108,"")</f>
        <v>Sihvo Hannu - Jokinen Janne</v>
      </c>
      <c r="D119" s="56"/>
      <c r="E119" s="57"/>
      <c r="F119" s="59"/>
      <c r="G119" s="59"/>
      <c r="H119" s="59"/>
      <c r="I119" s="59"/>
      <c r="J119" s="59"/>
      <c r="K119" s="60" t="str">
        <f t="shared" si="39"/>
        <v/>
      </c>
      <c r="L119" s="74" t="str">
        <f t="shared" si="40"/>
        <v/>
      </c>
      <c r="M119" s="62" t="str">
        <f t="shared" ref="M119:N119" si="44">IF(K119=3,1,"")</f>
        <v/>
      </c>
      <c r="N119" s="63" t="str">
        <f t="shared" si="44"/>
        <v/>
      </c>
      <c r="O119" s="26"/>
      <c r="Q119" s="30"/>
      <c r="R119" s="30"/>
    </row>
    <row r="120" ht="15.75" customHeight="1">
      <c r="A120" s="18"/>
      <c r="B120" s="19"/>
      <c r="C120" s="19"/>
      <c r="D120" s="19"/>
      <c r="E120" s="19"/>
      <c r="F120" s="19"/>
      <c r="G120" s="19"/>
      <c r="H120" s="19"/>
      <c r="I120" s="75" t="s">
        <v>49</v>
      </c>
      <c r="J120" s="32"/>
      <c r="K120" s="76" t="str">
        <f t="shared" ref="K120:M120" si="45">IF(ISBLANK(D115),"",SUM(K115:K119))</f>
        <v/>
      </c>
      <c r="L120" s="77" t="str">
        <f t="shared" si="45"/>
        <v/>
      </c>
      <c r="M120" s="78">
        <f t="shared" si="45"/>
        <v>0</v>
      </c>
      <c r="N120" s="79">
        <f>IF(ISBLANK(F115),"",SUM(N115:N119))</f>
        <v>3</v>
      </c>
      <c r="O120" s="26"/>
      <c r="Q120" s="30"/>
      <c r="R120" s="30"/>
    </row>
    <row r="121" ht="15.75" customHeight="1">
      <c r="A121" s="18"/>
      <c r="B121" s="20" t="s">
        <v>50</v>
      </c>
      <c r="C121" s="19"/>
      <c r="D121" s="19"/>
      <c r="E121" s="19"/>
      <c r="F121" s="19"/>
      <c r="G121" s="19"/>
      <c r="H121" s="19"/>
      <c r="I121" s="19"/>
      <c r="J121" s="19"/>
      <c r="K121" s="19"/>
      <c r="L121" s="19"/>
      <c r="M121" s="19"/>
      <c r="N121" s="19"/>
      <c r="O121" s="37"/>
      <c r="Q121" s="30"/>
      <c r="R121" s="30"/>
    </row>
    <row r="122" ht="15.75" customHeight="1">
      <c r="A122" s="18"/>
      <c r="B122" s="80" t="s">
        <v>51</v>
      </c>
      <c r="C122" s="80"/>
      <c r="D122" s="80" t="s">
        <v>52</v>
      </c>
      <c r="E122" s="80"/>
      <c r="F122" s="80"/>
      <c r="G122" s="80" t="s">
        <v>53</v>
      </c>
      <c r="H122" s="80"/>
      <c r="I122" s="80"/>
      <c r="J122" s="17" t="s">
        <v>54</v>
      </c>
      <c r="K122" s="19"/>
      <c r="L122" s="19"/>
      <c r="M122" s="19"/>
      <c r="N122" s="19"/>
      <c r="O122" s="37"/>
      <c r="Q122" s="30"/>
      <c r="R122" s="30"/>
    </row>
    <row r="123" ht="15.75" customHeight="1">
      <c r="A123" s="18"/>
      <c r="B123" s="19"/>
      <c r="C123" s="19"/>
      <c r="D123" s="19"/>
      <c r="E123" s="19"/>
      <c r="F123" s="19"/>
      <c r="G123" s="19"/>
      <c r="H123" s="19"/>
      <c r="I123" s="19"/>
      <c r="J123" s="81" t="str">
        <f>IF(M120=3,C107,IF(N120=3,G107,""))</f>
        <v>PT-75</v>
      </c>
      <c r="K123" s="82"/>
      <c r="L123" s="82"/>
      <c r="M123" s="82"/>
      <c r="N123" s="83"/>
      <c r="O123" s="26"/>
      <c r="Q123" s="30"/>
      <c r="R123" s="30"/>
    </row>
    <row r="124" ht="15.75" customHeight="1">
      <c r="A124" s="84"/>
      <c r="B124" s="85"/>
      <c r="C124" s="85"/>
      <c r="D124" s="85"/>
      <c r="E124" s="85"/>
      <c r="F124" s="85"/>
      <c r="G124" s="85"/>
      <c r="H124" s="85"/>
      <c r="I124" s="85"/>
      <c r="J124" s="86"/>
      <c r="K124" s="86"/>
      <c r="L124" s="86"/>
      <c r="M124" s="86"/>
      <c r="N124" s="86"/>
      <c r="O124" s="87"/>
      <c r="Q124" s="30"/>
      <c r="R124" s="30"/>
    </row>
    <row r="125" ht="15.75" customHeight="1">
      <c r="B125" s="88" t="s">
        <v>55</v>
      </c>
      <c r="Q125" s="30"/>
      <c r="R125" s="30"/>
    </row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</sheetData>
  <mergeCells count="85">
    <mergeCell ref="G33:N33"/>
    <mergeCell ref="G34:N34"/>
    <mergeCell ref="G36:N36"/>
    <mergeCell ref="G37:N37"/>
    <mergeCell ref="K39:L39"/>
    <mergeCell ref="J48:N48"/>
    <mergeCell ref="I52:N52"/>
    <mergeCell ref="I53:N53"/>
    <mergeCell ref="I54:N54"/>
    <mergeCell ref="I55:K55"/>
    <mergeCell ref="M55:N55"/>
    <mergeCell ref="G57:N57"/>
    <mergeCell ref="G58:N58"/>
    <mergeCell ref="G59:N59"/>
    <mergeCell ref="C84:D84"/>
    <mergeCell ref="C86:D86"/>
    <mergeCell ref="C87:D87"/>
    <mergeCell ref="I80:K80"/>
    <mergeCell ref="M80:N80"/>
    <mergeCell ref="C82:D82"/>
    <mergeCell ref="G82:N82"/>
    <mergeCell ref="C83:D83"/>
    <mergeCell ref="G83:N83"/>
    <mergeCell ref="G84:N84"/>
    <mergeCell ref="G86:N86"/>
    <mergeCell ref="G87:N87"/>
    <mergeCell ref="K89:L89"/>
    <mergeCell ref="J98:N98"/>
    <mergeCell ref="I102:N102"/>
    <mergeCell ref="I103:N103"/>
    <mergeCell ref="I104:N104"/>
    <mergeCell ref="C109:D109"/>
    <mergeCell ref="C111:D111"/>
    <mergeCell ref="C112:D112"/>
    <mergeCell ref="G111:N111"/>
    <mergeCell ref="G112:N112"/>
    <mergeCell ref="K114:L114"/>
    <mergeCell ref="J123:N123"/>
    <mergeCell ref="I105:K105"/>
    <mergeCell ref="M105:N105"/>
    <mergeCell ref="C107:D107"/>
    <mergeCell ref="G107:N107"/>
    <mergeCell ref="C108:D108"/>
    <mergeCell ref="G108:N108"/>
    <mergeCell ref="G109:N109"/>
    <mergeCell ref="G7:N7"/>
    <mergeCell ref="G8:N8"/>
    <mergeCell ref="I2:N2"/>
    <mergeCell ref="I3:N3"/>
    <mergeCell ref="I4:N4"/>
    <mergeCell ref="I5:K5"/>
    <mergeCell ref="M5:N5"/>
    <mergeCell ref="C7:D7"/>
    <mergeCell ref="C8:D8"/>
    <mergeCell ref="C9:D9"/>
    <mergeCell ref="G9:N9"/>
    <mergeCell ref="C11:D11"/>
    <mergeCell ref="G11:N11"/>
    <mergeCell ref="C12:D12"/>
    <mergeCell ref="G12:N12"/>
    <mergeCell ref="K14:L14"/>
    <mergeCell ref="J23:N23"/>
    <mergeCell ref="I27:N27"/>
    <mergeCell ref="I28:N28"/>
    <mergeCell ref="I29:N29"/>
    <mergeCell ref="I30:K30"/>
    <mergeCell ref="M30:N30"/>
    <mergeCell ref="G32:N32"/>
    <mergeCell ref="C59:D59"/>
    <mergeCell ref="C61:D61"/>
    <mergeCell ref="C62:D62"/>
    <mergeCell ref="C32:D32"/>
    <mergeCell ref="C33:D33"/>
    <mergeCell ref="C34:D34"/>
    <mergeCell ref="C36:D36"/>
    <mergeCell ref="C37:D37"/>
    <mergeCell ref="C57:D57"/>
    <mergeCell ref="C58:D58"/>
    <mergeCell ref="G61:N61"/>
    <mergeCell ref="G62:N62"/>
    <mergeCell ref="K64:L64"/>
    <mergeCell ref="J73:N73"/>
    <mergeCell ref="I77:N77"/>
    <mergeCell ref="I78:N78"/>
    <mergeCell ref="I79:N79"/>
  </mergeCells>
  <printOptions/>
  <pageMargins bottom="0.75" footer="0.0" header="0.0" left="0.7" right="0.7" top="0.75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0"/>
    <col customWidth="1" min="2" max="2" width="16.29"/>
    <col customWidth="1" min="3" max="3" width="8.0"/>
    <col customWidth="1" min="4" max="4" width="9.14"/>
    <col customWidth="1" min="5" max="26" width="8.0"/>
  </cols>
  <sheetData>
    <row r="1" ht="15.75" customHeight="1">
      <c r="C1" s="1"/>
      <c r="D1" s="90"/>
      <c r="E1" s="1"/>
      <c r="F1" s="1"/>
    </row>
    <row r="2" ht="15.75" customHeight="1">
      <c r="A2" s="2"/>
      <c r="B2" s="91" t="s">
        <v>75</v>
      </c>
      <c r="C2" s="4"/>
      <c r="D2" s="4"/>
      <c r="E2" s="4"/>
      <c r="F2" s="31"/>
      <c r="G2" s="31"/>
    </row>
    <row r="3" ht="15.75" customHeight="1">
      <c r="A3" s="2"/>
      <c r="B3" s="5"/>
      <c r="C3" s="92"/>
      <c r="D3" s="7" t="s">
        <v>75</v>
      </c>
      <c r="E3" s="4"/>
      <c r="F3" s="90"/>
      <c r="G3" s="31"/>
    </row>
    <row r="4" ht="15.75" customHeight="1">
      <c r="A4" s="2"/>
      <c r="B4" s="91"/>
      <c r="C4" s="10"/>
      <c r="D4" s="6">
        <v>13.0</v>
      </c>
      <c r="E4" s="4"/>
      <c r="F4" s="1"/>
      <c r="G4" s="31"/>
    </row>
    <row r="5" ht="15.75" customHeight="1">
      <c r="A5" s="2"/>
      <c r="B5" s="93" t="s">
        <v>85</v>
      </c>
      <c r="C5" s="6"/>
      <c r="D5" s="10"/>
      <c r="E5" s="7" t="s">
        <v>75</v>
      </c>
      <c r="F5" s="1"/>
      <c r="G5" s="31"/>
    </row>
    <row r="6">
      <c r="A6" s="2"/>
      <c r="B6" s="91" t="s">
        <v>86</v>
      </c>
      <c r="C6" s="10"/>
      <c r="D6" s="10"/>
      <c r="E6" s="6">
        <v>17.0</v>
      </c>
      <c r="F6" s="90"/>
      <c r="G6" s="19"/>
      <c r="H6" s="20"/>
    </row>
    <row r="7">
      <c r="A7" s="2"/>
      <c r="B7" s="93"/>
      <c r="C7" s="96"/>
      <c r="D7" s="8" t="s">
        <v>87</v>
      </c>
      <c r="E7" s="10"/>
      <c r="F7" s="90"/>
      <c r="G7" s="31"/>
      <c r="H7" s="19"/>
    </row>
    <row r="8">
      <c r="A8" s="2"/>
      <c r="B8" s="3"/>
      <c r="C8" s="10"/>
      <c r="D8" s="11">
        <v>14.0</v>
      </c>
      <c r="E8" s="10"/>
      <c r="F8" s="90"/>
      <c r="G8" s="31"/>
      <c r="H8" s="19"/>
    </row>
    <row r="9">
      <c r="A9" s="2"/>
      <c r="B9" s="93" t="s">
        <v>87</v>
      </c>
      <c r="C9" s="94"/>
      <c r="D9" s="4"/>
      <c r="E9" s="10"/>
      <c r="F9" s="90"/>
      <c r="G9" s="31"/>
      <c r="H9" s="19"/>
    </row>
    <row r="10">
      <c r="A10" s="31"/>
      <c r="B10" s="17"/>
      <c r="C10" s="31"/>
      <c r="D10" s="90"/>
      <c r="E10" s="97"/>
      <c r="F10" s="98" t="s">
        <v>88</v>
      </c>
      <c r="G10" s="31"/>
      <c r="H10" s="19"/>
    </row>
    <row r="11">
      <c r="A11" s="31"/>
      <c r="B11" s="17"/>
      <c r="C11" s="90"/>
      <c r="D11" s="90"/>
      <c r="E11" s="97"/>
      <c r="F11" s="99">
        <v>19.0</v>
      </c>
      <c r="G11" s="31"/>
      <c r="H11" s="19"/>
    </row>
    <row r="12">
      <c r="A12" s="2"/>
      <c r="B12" s="91" t="s">
        <v>5</v>
      </c>
      <c r="C12" s="4"/>
      <c r="D12" s="4"/>
      <c r="E12" s="10"/>
      <c r="F12" s="90"/>
      <c r="G12" s="31"/>
      <c r="H12" s="17"/>
    </row>
    <row r="13">
      <c r="A13" s="2"/>
      <c r="B13" s="5"/>
      <c r="C13" s="92"/>
      <c r="D13" s="7" t="s">
        <v>5</v>
      </c>
      <c r="E13" s="10"/>
      <c r="F13" s="1"/>
    </row>
    <row r="14">
      <c r="A14" s="2"/>
      <c r="B14" s="91" t="s">
        <v>89</v>
      </c>
      <c r="C14" s="8" t="s">
        <v>74</v>
      </c>
      <c r="D14" s="6">
        <v>15.0</v>
      </c>
      <c r="E14" s="10"/>
      <c r="F14" s="1"/>
    </row>
    <row r="15">
      <c r="A15" s="2"/>
      <c r="B15" s="93" t="s">
        <v>74</v>
      </c>
      <c r="C15" s="6">
        <v>12.0</v>
      </c>
      <c r="D15" s="10"/>
      <c r="E15" s="8" t="s">
        <v>88</v>
      </c>
      <c r="F15" s="1"/>
    </row>
    <row r="16">
      <c r="A16" s="2"/>
      <c r="B16" s="91" t="s">
        <v>90</v>
      </c>
      <c r="C16" s="10"/>
      <c r="D16" s="10"/>
      <c r="E16" s="11">
        <v>18.0</v>
      </c>
      <c r="F16" s="1"/>
    </row>
    <row r="17" ht="15.75" customHeight="1">
      <c r="A17" s="2"/>
      <c r="B17" s="93"/>
      <c r="C17" s="96"/>
      <c r="D17" s="8" t="s">
        <v>88</v>
      </c>
      <c r="E17" s="4"/>
      <c r="F17" s="1"/>
    </row>
    <row r="18" ht="15.75" customHeight="1">
      <c r="A18" s="2"/>
      <c r="B18" s="3"/>
      <c r="C18" s="10"/>
      <c r="D18" s="11">
        <v>16.0</v>
      </c>
      <c r="E18" s="4"/>
      <c r="F18" s="1"/>
    </row>
    <row r="19" ht="15.75" customHeight="1">
      <c r="A19" s="2"/>
      <c r="B19" s="93" t="s">
        <v>88</v>
      </c>
      <c r="C19" s="94"/>
      <c r="D19" s="4"/>
      <c r="E19" s="4"/>
      <c r="F19" s="1"/>
    </row>
    <row r="20" ht="15.75" customHeight="1">
      <c r="A20" s="31"/>
      <c r="B20" s="17"/>
      <c r="C20" s="31"/>
      <c r="D20" s="90"/>
      <c r="E20" s="90"/>
      <c r="F20" s="1"/>
    </row>
    <row r="21" ht="15.75" customHeight="1">
      <c r="C21" s="1"/>
      <c r="D21" s="90"/>
      <c r="E21" s="1"/>
      <c r="F21" s="1"/>
    </row>
    <row r="22" ht="15.75" customHeight="1">
      <c r="A22" s="12">
        <v>1.0</v>
      </c>
      <c r="B22" s="12" t="s">
        <v>88</v>
      </c>
      <c r="C22" s="1"/>
      <c r="D22" s="90"/>
      <c r="E22" s="1"/>
      <c r="F22" s="1"/>
    </row>
    <row r="23" ht="15.75" customHeight="1">
      <c r="A23" s="12">
        <v>2.0</v>
      </c>
      <c r="B23" s="12" t="s">
        <v>75</v>
      </c>
      <c r="C23" s="1"/>
      <c r="D23" s="90"/>
      <c r="E23" s="1"/>
      <c r="F23" s="1"/>
    </row>
    <row r="24" ht="15.75" customHeight="1">
      <c r="A24" s="12">
        <v>3.0</v>
      </c>
      <c r="B24" s="12" t="s">
        <v>87</v>
      </c>
      <c r="C24" s="1"/>
      <c r="D24" s="90"/>
      <c r="E24" s="1"/>
      <c r="F24" s="1"/>
    </row>
    <row r="25" ht="15.75" customHeight="1">
      <c r="A25" s="12">
        <v>3.0</v>
      </c>
      <c r="B25" s="12" t="s">
        <v>5</v>
      </c>
      <c r="C25" s="1"/>
      <c r="D25" s="90"/>
      <c r="E25" s="1"/>
      <c r="F25" s="1"/>
    </row>
    <row r="26" ht="15.75" customHeight="1">
      <c r="C26" s="1"/>
      <c r="D26" s="90"/>
      <c r="E26" s="1"/>
      <c r="F26" s="1"/>
    </row>
    <row r="27" ht="15.75" customHeight="1">
      <c r="C27" s="1"/>
      <c r="D27" s="90"/>
      <c r="E27" s="1"/>
      <c r="F27" s="1"/>
    </row>
    <row r="28" ht="15.75" customHeight="1">
      <c r="C28" s="1"/>
      <c r="D28" s="90"/>
      <c r="E28" s="1"/>
      <c r="F28" s="1"/>
    </row>
    <row r="29" ht="15.75" customHeight="1">
      <c r="C29" s="1"/>
      <c r="D29" s="90"/>
      <c r="E29" s="1"/>
      <c r="F29" s="1"/>
    </row>
    <row r="30" ht="15.75" customHeight="1">
      <c r="C30" s="1"/>
      <c r="D30" s="90"/>
      <c r="E30" s="1"/>
      <c r="F30" s="1"/>
    </row>
    <row r="31" ht="15.75" customHeight="1">
      <c r="C31" s="1"/>
      <c r="D31" s="90"/>
      <c r="E31" s="1"/>
      <c r="F31" s="1"/>
    </row>
    <row r="32" ht="15.75" customHeight="1">
      <c r="C32" s="1"/>
      <c r="D32" s="90"/>
      <c r="E32" s="1"/>
      <c r="F32" s="1"/>
    </row>
    <row r="33" ht="15.75" customHeight="1">
      <c r="C33" s="1"/>
      <c r="D33" s="90"/>
      <c r="E33" s="1"/>
      <c r="F33" s="1"/>
    </row>
    <row r="34" ht="15.75" customHeight="1">
      <c r="C34" s="1"/>
      <c r="D34" s="90"/>
      <c r="E34" s="1"/>
      <c r="F34" s="1"/>
    </row>
    <row r="35" ht="15.75" customHeight="1">
      <c r="C35" s="1"/>
      <c r="D35" s="90"/>
      <c r="E35" s="1"/>
      <c r="F35" s="1"/>
    </row>
    <row r="36" ht="15.75" customHeight="1">
      <c r="C36" s="1"/>
      <c r="D36" s="90"/>
      <c r="E36" s="1"/>
      <c r="F36" s="1"/>
    </row>
    <row r="37" ht="15.75" customHeight="1">
      <c r="C37" s="1"/>
      <c r="D37" s="90"/>
      <c r="E37" s="1"/>
      <c r="F37" s="1"/>
    </row>
    <row r="38" ht="15.75" customHeight="1">
      <c r="C38" s="1"/>
      <c r="D38" s="90"/>
      <c r="E38" s="1"/>
      <c r="F38" s="1"/>
    </row>
    <row r="39" ht="15.75" customHeight="1">
      <c r="C39" s="1"/>
      <c r="D39" s="90"/>
      <c r="E39" s="1"/>
      <c r="F39" s="1"/>
    </row>
    <row r="40" ht="15.75" customHeight="1">
      <c r="C40" s="1"/>
      <c r="D40" s="90"/>
      <c r="E40" s="1"/>
      <c r="F40" s="1"/>
    </row>
    <row r="41" ht="15.75" customHeight="1">
      <c r="C41" s="1"/>
      <c r="D41" s="90"/>
      <c r="E41" s="1"/>
      <c r="F41" s="1"/>
    </row>
    <row r="42" ht="15.75" customHeight="1">
      <c r="C42" s="1"/>
      <c r="D42" s="90"/>
      <c r="E42" s="1"/>
      <c r="F42" s="1"/>
    </row>
    <row r="43" ht="15.75" customHeight="1">
      <c r="C43" s="1"/>
      <c r="D43" s="90"/>
      <c r="E43" s="1"/>
      <c r="F43" s="1"/>
    </row>
    <row r="44" ht="15.75" customHeight="1">
      <c r="C44" s="1"/>
      <c r="D44" s="90"/>
      <c r="E44" s="1"/>
      <c r="F44" s="1"/>
    </row>
    <row r="45" ht="15.75" customHeight="1">
      <c r="C45" s="1"/>
      <c r="D45" s="90"/>
      <c r="E45" s="1"/>
      <c r="F45" s="1"/>
    </row>
    <row r="46" ht="15.75" customHeight="1">
      <c r="C46" s="1"/>
      <c r="D46" s="90"/>
      <c r="E46" s="1"/>
      <c r="F46" s="1"/>
    </row>
    <row r="47" ht="15.75" customHeight="1">
      <c r="C47" s="1"/>
      <c r="D47" s="90"/>
      <c r="E47" s="1"/>
      <c r="F47" s="1"/>
    </row>
    <row r="48" ht="15.75" customHeight="1">
      <c r="C48" s="1"/>
      <c r="D48" s="90"/>
      <c r="E48" s="1"/>
      <c r="F48" s="1"/>
    </row>
    <row r="49" ht="15.75" customHeight="1">
      <c r="C49" s="1"/>
      <c r="D49" s="90"/>
      <c r="E49" s="1"/>
      <c r="F49" s="1"/>
    </row>
    <row r="50" ht="15.75" customHeight="1">
      <c r="C50" s="1"/>
      <c r="D50" s="90"/>
      <c r="E50" s="1"/>
      <c r="F50" s="1"/>
    </row>
    <row r="51" ht="15.75" customHeight="1">
      <c r="C51" s="1"/>
      <c r="D51" s="90"/>
      <c r="E51" s="1"/>
      <c r="F51" s="1"/>
    </row>
    <row r="52" ht="15.75" customHeight="1">
      <c r="C52" s="1"/>
      <c r="D52" s="90"/>
      <c r="E52" s="1"/>
      <c r="F52" s="1"/>
    </row>
    <row r="53" ht="15.75" customHeight="1">
      <c r="C53" s="1"/>
      <c r="D53" s="90"/>
      <c r="E53" s="1"/>
      <c r="F53" s="1"/>
    </row>
    <row r="54" ht="15.75" customHeight="1">
      <c r="C54" s="1"/>
      <c r="D54" s="90"/>
      <c r="E54" s="1"/>
      <c r="F54" s="1"/>
    </row>
    <row r="55" ht="15.75" customHeight="1">
      <c r="C55" s="1"/>
      <c r="D55" s="90"/>
      <c r="E55" s="1"/>
      <c r="F55" s="1"/>
    </row>
    <row r="56" ht="15.75" customHeight="1">
      <c r="C56" s="1"/>
      <c r="D56" s="90"/>
      <c r="E56" s="1"/>
      <c r="F56" s="1"/>
    </row>
    <row r="57" ht="15.75" customHeight="1">
      <c r="C57" s="1"/>
      <c r="D57" s="90"/>
      <c r="E57" s="1"/>
      <c r="F57" s="1"/>
    </row>
    <row r="58" ht="15.75" customHeight="1">
      <c r="C58" s="1"/>
      <c r="D58" s="90"/>
      <c r="E58" s="1"/>
      <c r="F58" s="1"/>
    </row>
    <row r="59" ht="15.75" customHeight="1">
      <c r="C59" s="1"/>
      <c r="D59" s="90"/>
      <c r="E59" s="1"/>
      <c r="F59" s="1"/>
    </row>
    <row r="60" ht="15.75" customHeight="1">
      <c r="C60" s="1"/>
      <c r="D60" s="90"/>
      <c r="E60" s="1"/>
      <c r="F60" s="1"/>
    </row>
    <row r="61" ht="15.75" customHeight="1">
      <c r="C61" s="1"/>
      <c r="D61" s="90"/>
      <c r="E61" s="1"/>
      <c r="F61" s="1"/>
    </row>
    <row r="62" ht="15.75" customHeight="1">
      <c r="C62" s="1"/>
      <c r="D62" s="90"/>
      <c r="E62" s="1"/>
      <c r="F62" s="1"/>
    </row>
    <row r="63" ht="15.75" customHeight="1">
      <c r="C63" s="1"/>
      <c r="D63" s="90"/>
      <c r="E63" s="1"/>
      <c r="F63" s="1"/>
    </row>
    <row r="64" ht="15.75" customHeight="1">
      <c r="C64" s="1"/>
      <c r="D64" s="90"/>
      <c r="E64" s="1"/>
      <c r="F64" s="1"/>
    </row>
    <row r="65" ht="15.75" customHeight="1">
      <c r="C65" s="1"/>
      <c r="D65" s="90"/>
      <c r="E65" s="1"/>
      <c r="F65" s="1"/>
    </row>
    <row r="66" ht="15.75" customHeight="1">
      <c r="C66" s="1"/>
      <c r="D66" s="90"/>
      <c r="E66" s="1"/>
      <c r="F66" s="1"/>
    </row>
    <row r="67" ht="15.75" customHeight="1">
      <c r="C67" s="1"/>
      <c r="D67" s="90"/>
      <c r="E67" s="1"/>
      <c r="F67" s="1"/>
    </row>
    <row r="68" ht="15.75" customHeight="1">
      <c r="C68" s="1"/>
      <c r="D68" s="90"/>
      <c r="E68" s="1"/>
      <c r="F68" s="1"/>
    </row>
    <row r="69" ht="15.75" customHeight="1">
      <c r="C69" s="1"/>
      <c r="D69" s="90"/>
      <c r="E69" s="1"/>
      <c r="F69" s="1"/>
    </row>
    <row r="70" ht="15.75" customHeight="1">
      <c r="C70" s="1"/>
      <c r="D70" s="90"/>
      <c r="E70" s="1"/>
      <c r="F70" s="1"/>
    </row>
    <row r="71" ht="15.75" customHeight="1">
      <c r="C71" s="1"/>
      <c r="D71" s="90"/>
      <c r="E71" s="1"/>
      <c r="F71" s="1"/>
    </row>
    <row r="72" ht="15.75" customHeight="1">
      <c r="C72" s="1"/>
      <c r="D72" s="90"/>
      <c r="E72" s="1"/>
      <c r="F72" s="1"/>
    </row>
    <row r="73" ht="15.75" customHeight="1">
      <c r="C73" s="1"/>
      <c r="D73" s="90"/>
      <c r="E73" s="1"/>
      <c r="F73" s="1"/>
    </row>
    <row r="74" ht="15.75" customHeight="1">
      <c r="C74" s="1"/>
      <c r="D74" s="90"/>
      <c r="E74" s="1"/>
      <c r="F74" s="1"/>
    </row>
    <row r="75" ht="15.75" customHeight="1">
      <c r="C75" s="1"/>
      <c r="D75" s="90"/>
      <c r="E75" s="1"/>
      <c r="F75" s="1"/>
    </row>
    <row r="76" ht="15.75" customHeight="1">
      <c r="C76" s="1"/>
      <c r="D76" s="90"/>
      <c r="E76" s="1"/>
      <c r="F76" s="1"/>
    </row>
    <row r="77" ht="15.75" customHeight="1">
      <c r="C77" s="1"/>
      <c r="D77" s="90"/>
      <c r="E77" s="1"/>
      <c r="F77" s="1"/>
    </row>
    <row r="78" ht="15.75" customHeight="1">
      <c r="C78" s="1"/>
      <c r="D78" s="90"/>
      <c r="E78" s="1"/>
      <c r="F78" s="1"/>
    </row>
    <row r="79" ht="15.75" customHeight="1">
      <c r="C79" s="1"/>
      <c r="D79" s="90"/>
      <c r="E79" s="1"/>
      <c r="F79" s="1"/>
    </row>
    <row r="80" ht="15.75" customHeight="1">
      <c r="C80" s="1"/>
      <c r="D80" s="90"/>
      <c r="E80" s="1"/>
      <c r="F80" s="1"/>
    </row>
    <row r="81" ht="15.75" customHeight="1">
      <c r="C81" s="1"/>
      <c r="D81" s="90"/>
      <c r="E81" s="1"/>
      <c r="F81" s="1"/>
    </row>
    <row r="82" ht="15.75" customHeight="1">
      <c r="C82" s="1"/>
      <c r="D82" s="90"/>
      <c r="E82" s="1"/>
      <c r="F82" s="1"/>
    </row>
    <row r="83" ht="15.75" customHeight="1">
      <c r="C83" s="1"/>
      <c r="D83" s="90"/>
      <c r="E83" s="1"/>
      <c r="F83" s="1"/>
    </row>
    <row r="84" ht="15.75" customHeight="1">
      <c r="C84" s="1"/>
      <c r="D84" s="90"/>
      <c r="E84" s="1"/>
      <c r="F84" s="1"/>
    </row>
    <row r="85" ht="15.75" customHeight="1">
      <c r="C85" s="1"/>
      <c r="D85" s="90"/>
      <c r="E85" s="1"/>
      <c r="F85" s="1"/>
    </row>
    <row r="86" ht="15.75" customHeight="1">
      <c r="C86" s="1"/>
      <c r="D86" s="90"/>
      <c r="E86" s="1"/>
      <c r="F86" s="1"/>
    </row>
    <row r="87" ht="15.75" customHeight="1">
      <c r="C87" s="1"/>
      <c r="D87" s="90"/>
      <c r="E87" s="1"/>
      <c r="F87" s="1"/>
    </row>
    <row r="88" ht="15.75" customHeight="1">
      <c r="C88" s="1"/>
      <c r="D88" s="90"/>
      <c r="E88" s="1"/>
      <c r="F88" s="1"/>
    </row>
    <row r="89" ht="15.75" customHeight="1">
      <c r="C89" s="1"/>
      <c r="D89" s="90"/>
      <c r="E89" s="1"/>
      <c r="F89" s="1"/>
    </row>
    <row r="90" ht="15.75" customHeight="1">
      <c r="C90" s="1"/>
      <c r="D90" s="90"/>
      <c r="E90" s="1"/>
      <c r="F90" s="1"/>
    </row>
    <row r="91" ht="15.75" customHeight="1">
      <c r="C91" s="1"/>
      <c r="D91" s="90"/>
      <c r="E91" s="1"/>
      <c r="F91" s="1"/>
    </row>
    <row r="92" ht="15.75" customHeight="1">
      <c r="C92" s="1"/>
      <c r="D92" s="90"/>
      <c r="E92" s="1"/>
      <c r="F92" s="1"/>
    </row>
    <row r="93" ht="15.75" customHeight="1">
      <c r="C93" s="1"/>
      <c r="D93" s="90"/>
      <c r="E93" s="1"/>
      <c r="F93" s="1"/>
    </row>
    <row r="94" ht="15.75" customHeight="1">
      <c r="C94" s="1"/>
      <c r="D94" s="90"/>
      <c r="E94" s="1"/>
      <c r="F94" s="1"/>
    </row>
    <row r="95" ht="15.75" customHeight="1">
      <c r="C95" s="1"/>
      <c r="D95" s="90"/>
      <c r="E95" s="1"/>
      <c r="F95" s="1"/>
    </row>
    <row r="96" ht="15.75" customHeight="1">
      <c r="C96" s="1"/>
      <c r="D96" s="90"/>
      <c r="E96" s="1"/>
      <c r="F96" s="1"/>
    </row>
    <row r="97" ht="15.75" customHeight="1">
      <c r="C97" s="1"/>
      <c r="D97" s="90"/>
      <c r="E97" s="1"/>
      <c r="F97" s="1"/>
    </row>
    <row r="98" ht="15.75" customHeight="1">
      <c r="C98" s="1"/>
      <c r="D98" s="90"/>
      <c r="E98" s="1"/>
      <c r="F98" s="1"/>
    </row>
    <row r="99" ht="15.75" customHeight="1">
      <c r="C99" s="1"/>
      <c r="D99" s="90"/>
      <c r="E99" s="1"/>
      <c r="F99" s="1"/>
    </row>
    <row r="100" ht="15.75" customHeight="1">
      <c r="C100" s="1"/>
      <c r="D100" s="90"/>
      <c r="E100" s="1"/>
      <c r="F100" s="1"/>
    </row>
    <row r="101" ht="15.75" customHeight="1">
      <c r="C101" s="1"/>
      <c r="D101" s="90"/>
      <c r="E101" s="1"/>
      <c r="F101" s="1"/>
    </row>
    <row r="102" ht="15.75" customHeight="1">
      <c r="C102" s="1"/>
      <c r="D102" s="90"/>
      <c r="E102" s="1"/>
      <c r="F102" s="1"/>
    </row>
    <row r="103" ht="15.75" customHeight="1">
      <c r="C103" s="1"/>
      <c r="D103" s="90"/>
      <c r="E103" s="1"/>
      <c r="F103" s="1"/>
    </row>
    <row r="104" ht="15.75" customHeight="1">
      <c r="C104" s="1"/>
      <c r="D104" s="90"/>
      <c r="E104" s="1"/>
      <c r="F104" s="1"/>
    </row>
    <row r="105" ht="15.75" customHeight="1">
      <c r="C105" s="1"/>
      <c r="D105" s="90"/>
      <c r="E105" s="1"/>
      <c r="F105" s="1"/>
    </row>
    <row r="106" ht="15.75" customHeight="1">
      <c r="C106" s="1"/>
      <c r="D106" s="90"/>
      <c r="E106" s="1"/>
      <c r="F106" s="1"/>
    </row>
    <row r="107" ht="15.75" customHeight="1">
      <c r="C107" s="1"/>
      <c r="D107" s="90"/>
      <c r="E107" s="1"/>
      <c r="F107" s="1"/>
    </row>
    <row r="108" ht="15.75" customHeight="1">
      <c r="C108" s="1"/>
      <c r="D108" s="90"/>
      <c r="E108" s="1"/>
      <c r="F108" s="1"/>
    </row>
    <row r="109" ht="15.75" customHeight="1">
      <c r="C109" s="1"/>
      <c r="D109" s="90"/>
      <c r="E109" s="1"/>
      <c r="F109" s="1"/>
    </row>
    <row r="110" ht="15.75" customHeight="1">
      <c r="C110" s="1"/>
      <c r="D110" s="90"/>
      <c r="E110" s="1"/>
      <c r="F110" s="1"/>
    </row>
    <row r="111" ht="15.75" customHeight="1">
      <c r="C111" s="1"/>
      <c r="D111" s="90"/>
      <c r="E111" s="1"/>
      <c r="F111" s="1"/>
    </row>
    <row r="112" ht="15.75" customHeight="1">
      <c r="C112" s="1"/>
      <c r="D112" s="90"/>
      <c r="E112" s="1"/>
      <c r="F112" s="1"/>
    </row>
    <row r="113" ht="15.75" customHeight="1">
      <c r="C113" s="1"/>
      <c r="D113" s="90"/>
      <c r="E113" s="1"/>
      <c r="F113" s="1"/>
    </row>
    <row r="114" ht="15.75" customHeight="1">
      <c r="C114" s="1"/>
      <c r="D114" s="90"/>
      <c r="E114" s="1"/>
      <c r="F114" s="1"/>
    </row>
    <row r="115" ht="15.75" customHeight="1">
      <c r="C115" s="1"/>
      <c r="D115" s="90"/>
      <c r="E115" s="1"/>
      <c r="F115" s="1"/>
    </row>
    <row r="116" ht="15.75" customHeight="1">
      <c r="C116" s="1"/>
      <c r="D116" s="90"/>
      <c r="E116" s="1"/>
      <c r="F116" s="1"/>
    </row>
    <row r="117" ht="15.75" customHeight="1">
      <c r="C117" s="1"/>
      <c r="D117" s="90"/>
      <c r="E117" s="1"/>
      <c r="F117" s="1"/>
    </row>
    <row r="118" ht="15.75" customHeight="1">
      <c r="C118" s="1"/>
      <c r="D118" s="90"/>
      <c r="E118" s="1"/>
      <c r="F118" s="1"/>
    </row>
    <row r="119" ht="15.75" customHeight="1">
      <c r="C119" s="1"/>
      <c r="D119" s="90"/>
      <c r="E119" s="1"/>
      <c r="F119" s="1"/>
    </row>
    <row r="120" ht="15.75" customHeight="1">
      <c r="C120" s="1"/>
      <c r="D120" s="90"/>
      <c r="E120" s="1"/>
      <c r="F120" s="1"/>
    </row>
    <row r="121" ht="15.75" customHeight="1">
      <c r="C121" s="1"/>
      <c r="D121" s="90"/>
      <c r="E121" s="1"/>
      <c r="F121" s="1"/>
    </row>
    <row r="122" ht="15.75" customHeight="1">
      <c r="C122" s="1"/>
      <c r="D122" s="90"/>
      <c r="E122" s="1"/>
      <c r="F122" s="1"/>
    </row>
    <row r="123" ht="15.75" customHeight="1">
      <c r="C123" s="1"/>
      <c r="D123" s="90"/>
      <c r="E123" s="1"/>
      <c r="F123" s="1"/>
    </row>
    <row r="124" ht="15.75" customHeight="1">
      <c r="C124" s="1"/>
      <c r="D124" s="90"/>
      <c r="E124" s="1"/>
      <c r="F124" s="1"/>
    </row>
    <row r="125" ht="15.75" customHeight="1">
      <c r="C125" s="1"/>
      <c r="D125" s="90"/>
      <c r="E125" s="1"/>
      <c r="F125" s="1"/>
    </row>
    <row r="126" ht="15.75" customHeight="1">
      <c r="C126" s="1"/>
      <c r="D126" s="90"/>
      <c r="E126" s="1"/>
      <c r="F126" s="1"/>
    </row>
    <row r="127" ht="15.75" customHeight="1">
      <c r="C127" s="1"/>
      <c r="D127" s="90"/>
      <c r="E127" s="1"/>
      <c r="F127" s="1"/>
    </row>
    <row r="128" ht="15.75" customHeight="1">
      <c r="C128" s="1"/>
      <c r="D128" s="90"/>
      <c r="E128" s="1"/>
      <c r="F128" s="1"/>
    </row>
    <row r="129" ht="15.75" customHeight="1">
      <c r="C129" s="1"/>
      <c r="D129" s="90"/>
      <c r="E129" s="1"/>
      <c r="F129" s="1"/>
    </row>
    <row r="130" ht="15.75" customHeight="1">
      <c r="C130" s="1"/>
      <c r="D130" s="90"/>
      <c r="E130" s="1"/>
      <c r="F130" s="1"/>
    </row>
    <row r="131" ht="15.75" customHeight="1">
      <c r="C131" s="1"/>
      <c r="D131" s="90"/>
      <c r="E131" s="1"/>
      <c r="F131" s="1"/>
    </row>
    <row r="132" ht="15.75" customHeight="1">
      <c r="C132" s="1"/>
      <c r="D132" s="90"/>
      <c r="E132" s="1"/>
      <c r="F132" s="1"/>
    </row>
    <row r="133" ht="15.75" customHeight="1">
      <c r="C133" s="1"/>
      <c r="D133" s="90"/>
      <c r="E133" s="1"/>
      <c r="F133" s="1"/>
    </row>
    <row r="134" ht="15.75" customHeight="1">
      <c r="C134" s="1"/>
      <c r="D134" s="90"/>
      <c r="E134" s="1"/>
      <c r="F134" s="1"/>
    </row>
    <row r="135" ht="15.75" customHeight="1">
      <c r="C135" s="1"/>
      <c r="D135" s="90"/>
      <c r="E135" s="1"/>
      <c r="F135" s="1"/>
    </row>
    <row r="136" ht="15.75" customHeight="1">
      <c r="C136" s="1"/>
      <c r="D136" s="90"/>
      <c r="E136" s="1"/>
      <c r="F136" s="1"/>
    </row>
    <row r="137" ht="15.75" customHeight="1">
      <c r="C137" s="1"/>
      <c r="D137" s="90"/>
      <c r="E137" s="1"/>
      <c r="F137" s="1"/>
    </row>
    <row r="138" ht="15.75" customHeight="1">
      <c r="C138" s="1"/>
      <c r="D138" s="90"/>
      <c r="E138" s="1"/>
      <c r="F138" s="1"/>
    </row>
    <row r="139" ht="15.75" customHeight="1">
      <c r="C139" s="1"/>
      <c r="D139" s="90"/>
      <c r="E139" s="1"/>
      <c r="F139" s="1"/>
    </row>
    <row r="140" ht="15.75" customHeight="1">
      <c r="C140" s="1"/>
      <c r="D140" s="90"/>
      <c r="E140" s="1"/>
      <c r="F140" s="1"/>
    </row>
    <row r="141" ht="15.75" customHeight="1">
      <c r="C141" s="1"/>
      <c r="D141" s="90"/>
      <c r="E141" s="1"/>
      <c r="F141" s="1"/>
    </row>
    <row r="142" ht="15.75" customHeight="1">
      <c r="C142" s="1"/>
      <c r="D142" s="90"/>
      <c r="E142" s="1"/>
      <c r="F142" s="1"/>
    </row>
    <row r="143" ht="15.75" customHeight="1">
      <c r="C143" s="1"/>
      <c r="D143" s="90"/>
      <c r="E143" s="1"/>
      <c r="F143" s="1"/>
    </row>
    <row r="144" ht="15.75" customHeight="1">
      <c r="C144" s="1"/>
      <c r="D144" s="90"/>
      <c r="E144" s="1"/>
      <c r="F144" s="1"/>
    </row>
    <row r="145" ht="15.75" customHeight="1">
      <c r="C145" s="1"/>
      <c r="D145" s="90"/>
      <c r="E145" s="1"/>
      <c r="F145" s="1"/>
    </row>
    <row r="146" ht="15.75" customHeight="1">
      <c r="C146" s="1"/>
      <c r="D146" s="90"/>
      <c r="E146" s="1"/>
      <c r="F146" s="1"/>
    </row>
    <row r="147" ht="15.75" customHeight="1">
      <c r="C147" s="1"/>
      <c r="D147" s="90"/>
      <c r="E147" s="1"/>
      <c r="F147" s="1"/>
    </row>
    <row r="148" ht="15.75" customHeight="1">
      <c r="C148" s="1"/>
      <c r="D148" s="90"/>
      <c r="E148" s="1"/>
      <c r="F148" s="1"/>
    </row>
    <row r="149" ht="15.75" customHeight="1">
      <c r="C149" s="1"/>
      <c r="D149" s="90"/>
      <c r="E149" s="1"/>
      <c r="F149" s="1"/>
    </row>
    <row r="150" ht="15.75" customHeight="1">
      <c r="C150" s="1"/>
      <c r="D150" s="90"/>
      <c r="E150" s="1"/>
      <c r="F150" s="1"/>
    </row>
    <row r="151" ht="15.75" customHeight="1">
      <c r="C151" s="1"/>
      <c r="D151" s="90"/>
      <c r="E151" s="1"/>
      <c r="F151" s="1"/>
    </row>
    <row r="152" ht="15.75" customHeight="1">
      <c r="C152" s="1"/>
      <c r="D152" s="90"/>
      <c r="E152" s="1"/>
      <c r="F152" s="1"/>
    </row>
    <row r="153" ht="15.75" customHeight="1">
      <c r="C153" s="1"/>
      <c r="D153" s="90"/>
      <c r="E153" s="1"/>
      <c r="F153" s="1"/>
    </row>
    <row r="154" ht="15.75" customHeight="1">
      <c r="C154" s="1"/>
      <c r="D154" s="90"/>
      <c r="E154" s="1"/>
      <c r="F154" s="1"/>
    </row>
    <row r="155" ht="15.75" customHeight="1">
      <c r="C155" s="1"/>
      <c r="D155" s="90"/>
      <c r="E155" s="1"/>
      <c r="F155" s="1"/>
    </row>
    <row r="156" ht="15.75" customHeight="1">
      <c r="C156" s="1"/>
      <c r="D156" s="90"/>
      <c r="E156" s="1"/>
      <c r="F156" s="1"/>
    </row>
    <row r="157" ht="15.75" customHeight="1">
      <c r="C157" s="1"/>
      <c r="D157" s="90"/>
      <c r="E157" s="1"/>
      <c r="F157" s="1"/>
    </row>
    <row r="158" ht="15.75" customHeight="1">
      <c r="C158" s="1"/>
      <c r="D158" s="90"/>
      <c r="E158" s="1"/>
      <c r="F158" s="1"/>
    </row>
    <row r="159" ht="15.75" customHeight="1">
      <c r="C159" s="1"/>
      <c r="D159" s="90"/>
      <c r="E159" s="1"/>
      <c r="F159" s="1"/>
    </row>
    <row r="160" ht="15.75" customHeight="1">
      <c r="C160" s="1"/>
      <c r="D160" s="90"/>
      <c r="E160" s="1"/>
      <c r="F160" s="1"/>
    </row>
    <row r="161" ht="15.75" customHeight="1">
      <c r="C161" s="1"/>
      <c r="D161" s="90"/>
      <c r="E161" s="1"/>
      <c r="F161" s="1"/>
    </row>
    <row r="162" ht="15.75" customHeight="1">
      <c r="C162" s="1"/>
      <c r="D162" s="90"/>
      <c r="E162" s="1"/>
      <c r="F162" s="1"/>
    </row>
    <row r="163" ht="15.75" customHeight="1">
      <c r="C163" s="1"/>
      <c r="D163" s="90"/>
      <c r="E163" s="1"/>
      <c r="F163" s="1"/>
    </row>
    <row r="164" ht="15.75" customHeight="1">
      <c r="C164" s="1"/>
      <c r="D164" s="90"/>
      <c r="E164" s="1"/>
      <c r="F164" s="1"/>
    </row>
    <row r="165" ht="15.75" customHeight="1">
      <c r="C165" s="1"/>
      <c r="D165" s="90"/>
      <c r="E165" s="1"/>
      <c r="F165" s="1"/>
    </row>
    <row r="166" ht="15.75" customHeight="1">
      <c r="C166" s="1"/>
      <c r="D166" s="90"/>
      <c r="E166" s="1"/>
      <c r="F166" s="1"/>
    </row>
    <row r="167" ht="15.75" customHeight="1">
      <c r="C167" s="1"/>
      <c r="D167" s="90"/>
      <c r="E167" s="1"/>
      <c r="F167" s="1"/>
    </row>
    <row r="168" ht="15.75" customHeight="1">
      <c r="C168" s="1"/>
      <c r="D168" s="90"/>
      <c r="E168" s="1"/>
      <c r="F168" s="1"/>
    </row>
    <row r="169" ht="15.75" customHeight="1">
      <c r="C169" s="1"/>
      <c r="D169" s="90"/>
      <c r="E169" s="1"/>
      <c r="F169" s="1"/>
    </row>
    <row r="170" ht="15.75" customHeight="1">
      <c r="C170" s="1"/>
      <c r="D170" s="90"/>
      <c r="E170" s="1"/>
      <c r="F170" s="1"/>
    </row>
    <row r="171" ht="15.75" customHeight="1">
      <c r="C171" s="1"/>
      <c r="D171" s="90"/>
      <c r="E171" s="1"/>
      <c r="F171" s="1"/>
    </row>
    <row r="172" ht="15.75" customHeight="1">
      <c r="C172" s="1"/>
      <c r="D172" s="90"/>
      <c r="E172" s="1"/>
      <c r="F172" s="1"/>
    </row>
    <row r="173" ht="15.75" customHeight="1">
      <c r="C173" s="1"/>
      <c r="D173" s="90"/>
      <c r="E173" s="1"/>
      <c r="F173" s="1"/>
    </row>
    <row r="174" ht="15.75" customHeight="1">
      <c r="C174" s="1"/>
      <c r="D174" s="90"/>
      <c r="E174" s="1"/>
      <c r="F174" s="1"/>
    </row>
    <row r="175" ht="15.75" customHeight="1">
      <c r="C175" s="1"/>
      <c r="D175" s="90"/>
      <c r="E175" s="1"/>
      <c r="F175" s="1"/>
    </row>
    <row r="176" ht="15.75" customHeight="1">
      <c r="C176" s="1"/>
      <c r="D176" s="90"/>
      <c r="E176" s="1"/>
      <c r="F176" s="1"/>
    </row>
    <row r="177" ht="15.75" customHeight="1">
      <c r="C177" s="1"/>
      <c r="D177" s="90"/>
      <c r="E177" s="1"/>
      <c r="F177" s="1"/>
    </row>
    <row r="178" ht="15.75" customHeight="1">
      <c r="C178" s="1"/>
      <c r="D178" s="90"/>
      <c r="E178" s="1"/>
      <c r="F178" s="1"/>
    </row>
    <row r="179" ht="15.75" customHeight="1">
      <c r="C179" s="1"/>
      <c r="D179" s="90"/>
      <c r="E179" s="1"/>
      <c r="F179" s="1"/>
    </row>
    <row r="180" ht="15.75" customHeight="1">
      <c r="C180" s="1"/>
      <c r="D180" s="90"/>
      <c r="E180" s="1"/>
      <c r="F180" s="1"/>
    </row>
    <row r="181" ht="15.75" customHeight="1">
      <c r="C181" s="1"/>
      <c r="D181" s="90"/>
      <c r="E181" s="1"/>
      <c r="F181" s="1"/>
    </row>
    <row r="182" ht="15.75" customHeight="1">
      <c r="C182" s="1"/>
      <c r="D182" s="90"/>
      <c r="E182" s="1"/>
      <c r="F182" s="1"/>
    </row>
    <row r="183" ht="15.75" customHeight="1">
      <c r="C183" s="1"/>
      <c r="D183" s="90"/>
      <c r="E183" s="1"/>
      <c r="F183" s="1"/>
    </row>
    <row r="184" ht="15.75" customHeight="1">
      <c r="C184" s="1"/>
      <c r="D184" s="90"/>
      <c r="E184" s="1"/>
      <c r="F184" s="1"/>
    </row>
    <row r="185" ht="15.75" customHeight="1">
      <c r="C185" s="1"/>
      <c r="D185" s="90"/>
      <c r="E185" s="1"/>
      <c r="F185" s="1"/>
    </row>
    <row r="186" ht="15.75" customHeight="1">
      <c r="C186" s="1"/>
      <c r="D186" s="90"/>
      <c r="E186" s="1"/>
      <c r="F186" s="1"/>
    </row>
    <row r="187" ht="15.75" customHeight="1">
      <c r="C187" s="1"/>
      <c r="D187" s="90"/>
      <c r="E187" s="1"/>
      <c r="F187" s="1"/>
    </row>
    <row r="188" ht="15.75" customHeight="1">
      <c r="C188" s="1"/>
      <c r="D188" s="90"/>
      <c r="E188" s="1"/>
      <c r="F188" s="1"/>
    </row>
    <row r="189" ht="15.75" customHeight="1">
      <c r="C189" s="1"/>
      <c r="D189" s="90"/>
      <c r="E189" s="1"/>
      <c r="F189" s="1"/>
    </row>
    <row r="190" ht="15.75" customHeight="1">
      <c r="C190" s="1"/>
      <c r="D190" s="90"/>
      <c r="E190" s="1"/>
      <c r="F190" s="1"/>
    </row>
    <row r="191" ht="15.75" customHeight="1">
      <c r="C191" s="1"/>
      <c r="D191" s="90"/>
      <c r="E191" s="1"/>
      <c r="F191" s="1"/>
    </row>
    <row r="192" ht="15.75" customHeight="1">
      <c r="C192" s="1"/>
      <c r="D192" s="90"/>
      <c r="E192" s="1"/>
      <c r="F192" s="1"/>
    </row>
    <row r="193" ht="15.75" customHeight="1">
      <c r="C193" s="1"/>
      <c r="D193" s="90"/>
      <c r="E193" s="1"/>
      <c r="F193" s="1"/>
    </row>
    <row r="194" ht="15.75" customHeight="1">
      <c r="C194" s="1"/>
      <c r="D194" s="90"/>
      <c r="E194" s="1"/>
      <c r="F194" s="1"/>
    </row>
    <row r="195" ht="15.75" customHeight="1">
      <c r="C195" s="1"/>
      <c r="D195" s="90"/>
      <c r="E195" s="1"/>
      <c r="F195" s="1"/>
    </row>
    <row r="196" ht="15.75" customHeight="1">
      <c r="C196" s="1"/>
      <c r="D196" s="90"/>
      <c r="E196" s="1"/>
      <c r="F196" s="1"/>
    </row>
    <row r="197" ht="15.75" customHeight="1">
      <c r="C197" s="1"/>
      <c r="D197" s="90"/>
      <c r="E197" s="1"/>
      <c r="F197" s="1"/>
    </row>
    <row r="198" ht="15.75" customHeight="1">
      <c r="C198" s="1"/>
      <c r="D198" s="90"/>
      <c r="E198" s="1"/>
      <c r="F198" s="1"/>
    </row>
    <row r="199" ht="15.75" customHeight="1">
      <c r="C199" s="1"/>
      <c r="D199" s="90"/>
      <c r="E199" s="1"/>
      <c r="F199" s="1"/>
    </row>
    <row r="200" ht="15.75" customHeight="1">
      <c r="C200" s="1"/>
      <c r="D200" s="90"/>
      <c r="E200" s="1"/>
      <c r="F200" s="1"/>
    </row>
    <row r="201" ht="15.75" customHeight="1">
      <c r="C201" s="1"/>
      <c r="D201" s="90"/>
      <c r="E201" s="1"/>
      <c r="F201" s="1"/>
    </row>
    <row r="202" ht="15.75" customHeight="1">
      <c r="C202" s="1"/>
      <c r="D202" s="90"/>
      <c r="E202" s="1"/>
      <c r="F202" s="1"/>
    </row>
    <row r="203" ht="15.75" customHeight="1">
      <c r="C203" s="1"/>
      <c r="D203" s="90"/>
      <c r="E203" s="1"/>
      <c r="F203" s="1"/>
    </row>
    <row r="204" ht="15.75" customHeight="1">
      <c r="C204" s="1"/>
      <c r="D204" s="90"/>
      <c r="E204" s="1"/>
      <c r="F204" s="1"/>
    </row>
    <row r="205" ht="15.75" customHeight="1">
      <c r="C205" s="1"/>
      <c r="D205" s="90"/>
      <c r="E205" s="1"/>
      <c r="F205" s="1"/>
    </row>
    <row r="206" ht="15.75" customHeight="1">
      <c r="C206" s="1"/>
      <c r="D206" s="90"/>
      <c r="E206" s="1"/>
      <c r="F206" s="1"/>
    </row>
    <row r="207" ht="15.75" customHeight="1">
      <c r="C207" s="1"/>
      <c r="D207" s="90"/>
      <c r="E207" s="1"/>
      <c r="F207" s="1"/>
    </row>
    <row r="208" ht="15.75" customHeight="1">
      <c r="C208" s="1"/>
      <c r="D208" s="90"/>
      <c r="E208" s="1"/>
      <c r="F208" s="1"/>
    </row>
    <row r="209" ht="15.75" customHeight="1">
      <c r="C209" s="1"/>
      <c r="D209" s="90"/>
      <c r="E209" s="1"/>
      <c r="F209" s="1"/>
    </row>
    <row r="210" ht="15.75" customHeight="1">
      <c r="C210" s="1"/>
      <c r="D210" s="90"/>
      <c r="E210" s="1"/>
      <c r="F210" s="1"/>
    </row>
    <row r="211" ht="15.75" customHeight="1">
      <c r="C211" s="1"/>
      <c r="D211" s="90"/>
      <c r="E211" s="1"/>
      <c r="F211" s="1"/>
    </row>
    <row r="212" ht="15.75" customHeight="1">
      <c r="C212" s="1"/>
      <c r="D212" s="90"/>
      <c r="E212" s="1"/>
      <c r="F212" s="1"/>
    </row>
    <row r="213" ht="15.75" customHeight="1">
      <c r="C213" s="1"/>
      <c r="D213" s="90"/>
      <c r="E213" s="1"/>
      <c r="F213" s="1"/>
    </row>
    <row r="214" ht="15.75" customHeight="1">
      <c r="C214" s="1"/>
      <c r="D214" s="90"/>
      <c r="E214" s="1"/>
      <c r="F214" s="1"/>
    </row>
    <row r="215" ht="15.75" customHeight="1">
      <c r="C215" s="1"/>
      <c r="D215" s="90"/>
      <c r="E215" s="1"/>
      <c r="F215" s="1"/>
    </row>
    <row r="216" ht="15.75" customHeight="1">
      <c r="C216" s="1"/>
      <c r="D216" s="90"/>
      <c r="E216" s="1"/>
      <c r="F216" s="1"/>
    </row>
    <row r="217" ht="15.75" customHeight="1">
      <c r="C217" s="1"/>
      <c r="D217" s="90"/>
      <c r="E217" s="1"/>
      <c r="F217" s="1"/>
    </row>
    <row r="218" ht="15.75" customHeight="1">
      <c r="C218" s="1"/>
      <c r="D218" s="90"/>
      <c r="E218" s="1"/>
      <c r="F218" s="1"/>
    </row>
    <row r="219" ht="15.75" customHeight="1">
      <c r="C219" s="1"/>
      <c r="D219" s="90"/>
      <c r="E219" s="1"/>
      <c r="F219" s="1"/>
    </row>
    <row r="220" ht="15.75" customHeight="1">
      <c r="C220" s="1"/>
      <c r="D220" s="90"/>
      <c r="E220" s="1"/>
      <c r="F220" s="1"/>
    </row>
    <row r="221" ht="15.75" customHeight="1">
      <c r="C221" s="1"/>
      <c r="D221" s="90"/>
      <c r="E221" s="1"/>
      <c r="F221" s="1"/>
    </row>
    <row r="222" ht="15.75" customHeight="1">
      <c r="C222" s="1"/>
      <c r="D222" s="90"/>
      <c r="E222" s="1"/>
      <c r="F222" s="1"/>
    </row>
    <row r="223" ht="15.75" customHeight="1">
      <c r="C223" s="1"/>
      <c r="D223" s="90"/>
      <c r="E223" s="1"/>
      <c r="F223" s="1"/>
    </row>
    <row r="224" ht="15.75" customHeight="1">
      <c r="C224" s="1"/>
      <c r="D224" s="90"/>
      <c r="E224" s="1"/>
      <c r="F224" s="1"/>
    </row>
    <row r="225" ht="15.75" customHeight="1">
      <c r="C225" s="1"/>
      <c r="D225" s="90"/>
      <c r="E225" s="1"/>
      <c r="F225" s="1"/>
    </row>
    <row r="226" ht="15.75" customHeight="1">
      <c r="C226" s="1"/>
      <c r="D226" s="90"/>
      <c r="E226" s="1"/>
      <c r="F226" s="1"/>
    </row>
    <row r="227" ht="15.75" customHeight="1">
      <c r="C227" s="1"/>
      <c r="D227" s="90"/>
      <c r="E227" s="1"/>
      <c r="F227" s="1"/>
    </row>
    <row r="228" ht="15.75" customHeight="1">
      <c r="C228" s="1"/>
      <c r="D228" s="90"/>
      <c r="E228" s="1"/>
      <c r="F228" s="1"/>
    </row>
    <row r="229" ht="15.75" customHeight="1">
      <c r="C229" s="1"/>
      <c r="D229" s="90"/>
      <c r="E229" s="1"/>
      <c r="F229" s="1"/>
    </row>
    <row r="230" ht="15.75" customHeight="1">
      <c r="C230" s="1"/>
      <c r="D230" s="90"/>
      <c r="E230" s="1"/>
      <c r="F230" s="1"/>
    </row>
    <row r="231" ht="15.75" customHeight="1">
      <c r="C231" s="1"/>
      <c r="D231" s="90"/>
      <c r="E231" s="1"/>
      <c r="F231" s="1"/>
    </row>
    <row r="232" ht="15.75" customHeight="1">
      <c r="C232" s="1"/>
      <c r="D232" s="90"/>
      <c r="E232" s="1"/>
      <c r="F232" s="1"/>
    </row>
    <row r="233" ht="15.75" customHeight="1">
      <c r="C233" s="1"/>
      <c r="D233" s="90"/>
      <c r="E233" s="1"/>
      <c r="F233" s="1"/>
    </row>
    <row r="234" ht="15.75" customHeight="1">
      <c r="C234" s="1"/>
      <c r="D234" s="90"/>
      <c r="E234" s="1"/>
      <c r="F234" s="1"/>
    </row>
    <row r="235" ht="15.75" customHeight="1">
      <c r="C235" s="1"/>
      <c r="D235" s="90"/>
      <c r="E235" s="1"/>
      <c r="F235" s="1"/>
    </row>
    <row r="236" ht="15.75" customHeight="1">
      <c r="C236" s="1"/>
      <c r="D236" s="90"/>
      <c r="E236" s="1"/>
      <c r="F236" s="1"/>
    </row>
    <row r="237" ht="15.75" customHeight="1">
      <c r="C237" s="1"/>
      <c r="D237" s="90"/>
      <c r="E237" s="1"/>
      <c r="F237" s="1"/>
    </row>
    <row r="238" ht="15.75" customHeight="1">
      <c r="C238" s="1"/>
      <c r="D238" s="90"/>
      <c r="E238" s="1"/>
      <c r="F238" s="1"/>
    </row>
    <row r="239" ht="15.75" customHeight="1">
      <c r="C239" s="1"/>
      <c r="D239" s="90"/>
      <c r="E239" s="1"/>
      <c r="F239" s="1"/>
    </row>
    <row r="240" ht="15.75" customHeight="1">
      <c r="C240" s="1"/>
      <c r="D240" s="90"/>
      <c r="E240" s="1"/>
      <c r="F240" s="1"/>
    </row>
    <row r="241" ht="15.75" customHeight="1">
      <c r="C241" s="1"/>
      <c r="D241" s="90"/>
      <c r="E241" s="1"/>
      <c r="F241" s="1"/>
    </row>
    <row r="242" ht="15.75" customHeight="1">
      <c r="C242" s="1"/>
      <c r="D242" s="90"/>
      <c r="E242" s="1"/>
      <c r="F242" s="1"/>
    </row>
    <row r="243" ht="15.75" customHeight="1">
      <c r="C243" s="1"/>
      <c r="D243" s="90"/>
      <c r="E243" s="1"/>
      <c r="F243" s="1"/>
    </row>
    <row r="244" ht="15.75" customHeight="1">
      <c r="C244" s="1"/>
      <c r="D244" s="90"/>
      <c r="E244" s="1"/>
      <c r="F244" s="1"/>
    </row>
    <row r="245" ht="15.75" customHeight="1">
      <c r="C245" s="1"/>
      <c r="D245" s="90"/>
      <c r="E245" s="1"/>
      <c r="F245" s="1"/>
    </row>
    <row r="246" ht="15.75" customHeight="1">
      <c r="C246" s="1"/>
      <c r="D246" s="90"/>
      <c r="E246" s="1"/>
      <c r="F246" s="1"/>
    </row>
    <row r="247" ht="15.75" customHeight="1">
      <c r="C247" s="1"/>
      <c r="D247" s="90"/>
      <c r="E247" s="1"/>
      <c r="F247" s="1"/>
    </row>
    <row r="248" ht="15.75" customHeight="1">
      <c r="C248" s="1"/>
      <c r="D248" s="90"/>
      <c r="E248" s="1"/>
      <c r="F248" s="1"/>
    </row>
    <row r="249" ht="15.75" customHeight="1">
      <c r="C249" s="1"/>
      <c r="D249" s="90"/>
      <c r="E249" s="1"/>
      <c r="F249" s="1"/>
    </row>
    <row r="250" ht="15.75" customHeight="1">
      <c r="C250" s="1"/>
      <c r="D250" s="90"/>
      <c r="E250" s="1"/>
      <c r="F250" s="1"/>
    </row>
    <row r="251" ht="15.75" customHeight="1">
      <c r="C251" s="1"/>
      <c r="D251" s="90"/>
      <c r="E251" s="1"/>
      <c r="F251" s="1"/>
    </row>
    <row r="252" ht="15.75" customHeight="1">
      <c r="C252" s="1"/>
      <c r="D252" s="90"/>
      <c r="E252" s="1"/>
      <c r="F252" s="1"/>
    </row>
    <row r="253" ht="15.75" customHeight="1">
      <c r="C253" s="1"/>
      <c r="D253" s="90"/>
      <c r="E253" s="1"/>
      <c r="F253" s="1"/>
    </row>
    <row r="254" ht="15.75" customHeight="1">
      <c r="C254" s="1"/>
      <c r="D254" s="90"/>
      <c r="E254" s="1"/>
      <c r="F254" s="1"/>
    </row>
    <row r="255" ht="15.75" customHeight="1">
      <c r="C255" s="1"/>
      <c r="D255" s="90"/>
      <c r="E255" s="1"/>
      <c r="F255" s="1"/>
    </row>
    <row r="256" ht="15.75" customHeight="1">
      <c r="C256" s="1"/>
      <c r="D256" s="90"/>
      <c r="E256" s="1"/>
      <c r="F256" s="1"/>
    </row>
    <row r="257" ht="15.75" customHeight="1">
      <c r="C257" s="1"/>
      <c r="D257" s="90"/>
      <c r="E257" s="1"/>
      <c r="F257" s="1"/>
    </row>
    <row r="258" ht="15.75" customHeight="1">
      <c r="C258" s="1"/>
      <c r="D258" s="90"/>
      <c r="E258" s="1"/>
      <c r="F258" s="1"/>
    </row>
    <row r="259" ht="15.75" customHeight="1">
      <c r="C259" s="1"/>
      <c r="D259" s="90"/>
      <c r="E259" s="1"/>
      <c r="F259" s="1"/>
    </row>
    <row r="260" ht="15.75" customHeight="1">
      <c r="C260" s="1"/>
      <c r="D260" s="90"/>
      <c r="E260" s="1"/>
      <c r="F260" s="1"/>
    </row>
    <row r="261" ht="15.75" customHeight="1">
      <c r="C261" s="1"/>
      <c r="D261" s="90"/>
      <c r="E261" s="1"/>
      <c r="F261" s="1"/>
    </row>
    <row r="262" ht="15.75" customHeight="1">
      <c r="C262" s="1"/>
      <c r="D262" s="90"/>
      <c r="E262" s="1"/>
      <c r="F262" s="1"/>
    </row>
    <row r="263" ht="15.75" customHeight="1">
      <c r="C263" s="1"/>
      <c r="D263" s="90"/>
      <c r="E263" s="1"/>
      <c r="F263" s="1"/>
    </row>
    <row r="264" ht="15.75" customHeight="1">
      <c r="C264" s="1"/>
      <c r="D264" s="90"/>
      <c r="E264" s="1"/>
      <c r="F264" s="1"/>
    </row>
    <row r="265" ht="15.75" customHeight="1">
      <c r="C265" s="1"/>
      <c r="D265" s="90"/>
      <c r="E265" s="1"/>
      <c r="F265" s="1"/>
    </row>
    <row r="266" ht="15.75" customHeight="1">
      <c r="C266" s="1"/>
      <c r="D266" s="90"/>
      <c r="E266" s="1"/>
      <c r="F266" s="1"/>
    </row>
    <row r="267" ht="15.75" customHeight="1">
      <c r="C267" s="1"/>
      <c r="D267" s="90"/>
      <c r="E267" s="1"/>
      <c r="F267" s="1"/>
    </row>
    <row r="268" ht="15.75" customHeight="1">
      <c r="C268" s="1"/>
      <c r="D268" s="90"/>
      <c r="E268" s="1"/>
      <c r="F268" s="1"/>
    </row>
    <row r="269" ht="15.75" customHeight="1">
      <c r="C269" s="1"/>
      <c r="D269" s="90"/>
      <c r="E269" s="1"/>
      <c r="F269" s="1"/>
    </row>
    <row r="270" ht="15.75" customHeight="1">
      <c r="C270" s="1"/>
      <c r="D270" s="90"/>
      <c r="E270" s="1"/>
      <c r="F270" s="1"/>
    </row>
    <row r="271" ht="15.75" customHeight="1">
      <c r="C271" s="1"/>
      <c r="D271" s="90"/>
      <c r="E271" s="1"/>
      <c r="F271" s="1"/>
    </row>
    <row r="272" ht="15.75" customHeight="1">
      <c r="C272" s="1"/>
      <c r="D272" s="90"/>
      <c r="E272" s="1"/>
      <c r="F272" s="1"/>
    </row>
    <row r="273" ht="15.75" customHeight="1">
      <c r="C273" s="1"/>
      <c r="D273" s="90"/>
      <c r="E273" s="1"/>
      <c r="F273" s="1"/>
    </row>
    <row r="274" ht="15.75" customHeight="1">
      <c r="C274" s="1"/>
      <c r="D274" s="90"/>
      <c r="E274" s="1"/>
      <c r="F274" s="1"/>
    </row>
    <row r="275" ht="15.75" customHeight="1">
      <c r="C275" s="1"/>
      <c r="D275" s="90"/>
      <c r="E275" s="1"/>
      <c r="F275" s="1"/>
    </row>
    <row r="276" ht="15.75" customHeight="1">
      <c r="C276" s="1"/>
      <c r="D276" s="90"/>
      <c r="E276" s="1"/>
      <c r="F276" s="1"/>
    </row>
    <row r="277" ht="15.75" customHeight="1">
      <c r="C277" s="1"/>
      <c r="D277" s="90"/>
      <c r="E277" s="1"/>
      <c r="F277" s="1"/>
    </row>
    <row r="278" ht="15.75" customHeight="1">
      <c r="C278" s="1"/>
      <c r="D278" s="90"/>
      <c r="E278" s="1"/>
      <c r="F278" s="1"/>
    </row>
    <row r="279" ht="15.75" customHeight="1">
      <c r="C279" s="1"/>
      <c r="D279" s="90"/>
      <c r="E279" s="1"/>
      <c r="F279" s="1"/>
    </row>
    <row r="280" ht="15.75" customHeight="1">
      <c r="C280" s="1"/>
      <c r="D280" s="90"/>
      <c r="E280" s="1"/>
      <c r="F280" s="1"/>
    </row>
    <row r="281" ht="15.75" customHeight="1">
      <c r="C281" s="1"/>
      <c r="D281" s="90"/>
      <c r="E281" s="1"/>
      <c r="F281" s="1"/>
    </row>
    <row r="282" ht="15.75" customHeight="1">
      <c r="C282" s="1"/>
      <c r="D282" s="90"/>
      <c r="E282" s="1"/>
      <c r="F282" s="1"/>
    </row>
    <row r="283" ht="15.75" customHeight="1">
      <c r="C283" s="1"/>
      <c r="D283" s="90"/>
      <c r="E283" s="1"/>
      <c r="F283" s="1"/>
    </row>
    <row r="284" ht="15.75" customHeight="1">
      <c r="C284" s="1"/>
      <c r="D284" s="90"/>
      <c r="E284" s="1"/>
      <c r="F284" s="1"/>
    </row>
    <row r="285" ht="15.75" customHeight="1">
      <c r="C285" s="1"/>
      <c r="D285" s="90"/>
      <c r="E285" s="1"/>
      <c r="F285" s="1"/>
    </row>
    <row r="286" ht="15.75" customHeight="1">
      <c r="C286" s="1"/>
      <c r="D286" s="90"/>
      <c r="E286" s="1"/>
      <c r="F286" s="1"/>
    </row>
    <row r="287" ht="15.75" customHeight="1">
      <c r="C287" s="1"/>
      <c r="D287" s="90"/>
      <c r="E287" s="1"/>
      <c r="F287" s="1"/>
    </row>
    <row r="288" ht="15.75" customHeight="1">
      <c r="C288" s="1"/>
      <c r="D288" s="90"/>
      <c r="E288" s="1"/>
      <c r="F288" s="1"/>
    </row>
    <row r="289" ht="15.75" customHeight="1">
      <c r="C289" s="1"/>
      <c r="D289" s="90"/>
      <c r="E289" s="1"/>
      <c r="F289" s="1"/>
    </row>
    <row r="290" ht="15.75" customHeight="1">
      <c r="C290" s="1"/>
      <c r="D290" s="90"/>
      <c r="E290" s="1"/>
      <c r="F290" s="1"/>
    </row>
    <row r="291" ht="15.75" customHeight="1">
      <c r="C291" s="1"/>
      <c r="D291" s="90"/>
      <c r="E291" s="1"/>
      <c r="F291" s="1"/>
    </row>
    <row r="292" ht="15.75" customHeight="1">
      <c r="C292" s="1"/>
      <c r="D292" s="90"/>
      <c r="E292" s="1"/>
      <c r="F292" s="1"/>
    </row>
    <row r="293" ht="15.75" customHeight="1">
      <c r="C293" s="1"/>
      <c r="D293" s="90"/>
      <c r="E293" s="1"/>
      <c r="F293" s="1"/>
    </row>
    <row r="294" ht="15.75" customHeight="1">
      <c r="C294" s="1"/>
      <c r="D294" s="90"/>
      <c r="E294" s="1"/>
      <c r="F294" s="1"/>
    </row>
    <row r="295" ht="15.75" customHeight="1">
      <c r="C295" s="1"/>
      <c r="D295" s="90"/>
      <c r="E295" s="1"/>
      <c r="F295" s="1"/>
    </row>
    <row r="296" ht="15.75" customHeight="1">
      <c r="C296" s="1"/>
      <c r="D296" s="90"/>
      <c r="E296" s="1"/>
      <c r="F296" s="1"/>
    </row>
    <row r="297" ht="15.75" customHeight="1">
      <c r="C297" s="1"/>
      <c r="D297" s="90"/>
      <c r="E297" s="1"/>
      <c r="F297" s="1"/>
    </row>
    <row r="298" ht="15.75" customHeight="1">
      <c r="C298" s="1"/>
      <c r="D298" s="90"/>
      <c r="E298" s="1"/>
      <c r="F298" s="1"/>
    </row>
    <row r="299" ht="15.75" customHeight="1">
      <c r="C299" s="1"/>
      <c r="D299" s="90"/>
      <c r="E299" s="1"/>
      <c r="F299" s="1"/>
    </row>
    <row r="300" ht="15.75" customHeight="1">
      <c r="C300" s="1"/>
      <c r="D300" s="90"/>
      <c r="E300" s="1"/>
      <c r="F300" s="1"/>
    </row>
    <row r="301" ht="15.75" customHeight="1">
      <c r="C301" s="1"/>
      <c r="D301" s="90"/>
      <c r="E301" s="1"/>
      <c r="F301" s="1"/>
    </row>
    <row r="302" ht="15.75" customHeight="1">
      <c r="C302" s="1"/>
      <c r="D302" s="90"/>
      <c r="E302" s="1"/>
      <c r="F302" s="1"/>
    </row>
    <row r="303" ht="15.75" customHeight="1">
      <c r="C303" s="1"/>
      <c r="D303" s="90"/>
      <c r="E303" s="1"/>
      <c r="F303" s="1"/>
    </row>
    <row r="304" ht="15.75" customHeight="1">
      <c r="C304" s="1"/>
      <c r="D304" s="90"/>
      <c r="E304" s="1"/>
      <c r="F304" s="1"/>
    </row>
    <row r="305" ht="15.75" customHeight="1">
      <c r="C305" s="1"/>
      <c r="D305" s="90"/>
      <c r="E305" s="1"/>
      <c r="F305" s="1"/>
    </row>
    <row r="306" ht="15.75" customHeight="1">
      <c r="C306" s="1"/>
      <c r="D306" s="90"/>
      <c r="E306" s="1"/>
      <c r="F306" s="1"/>
    </row>
    <row r="307" ht="15.75" customHeight="1">
      <c r="C307" s="1"/>
      <c r="D307" s="90"/>
      <c r="E307" s="1"/>
      <c r="F307" s="1"/>
    </row>
    <row r="308" ht="15.75" customHeight="1">
      <c r="C308" s="1"/>
      <c r="D308" s="90"/>
      <c r="E308" s="1"/>
      <c r="F308" s="1"/>
    </row>
    <row r="309" ht="15.75" customHeight="1">
      <c r="C309" s="1"/>
      <c r="D309" s="90"/>
      <c r="E309" s="1"/>
      <c r="F309" s="1"/>
    </row>
    <row r="310" ht="15.75" customHeight="1">
      <c r="C310" s="1"/>
      <c r="D310" s="90"/>
      <c r="E310" s="1"/>
      <c r="F310" s="1"/>
    </row>
    <row r="311" ht="15.75" customHeight="1">
      <c r="C311" s="1"/>
      <c r="D311" s="90"/>
      <c r="E311" s="1"/>
      <c r="F311" s="1"/>
    </row>
    <row r="312" ht="15.75" customHeight="1">
      <c r="C312" s="1"/>
      <c r="D312" s="90"/>
      <c r="E312" s="1"/>
      <c r="F312" s="1"/>
    </row>
    <row r="313" ht="15.75" customHeight="1">
      <c r="C313" s="1"/>
      <c r="D313" s="90"/>
      <c r="E313" s="1"/>
      <c r="F313" s="1"/>
    </row>
    <row r="314" ht="15.75" customHeight="1">
      <c r="C314" s="1"/>
      <c r="D314" s="90"/>
      <c r="E314" s="1"/>
      <c r="F314" s="1"/>
    </row>
    <row r="315" ht="15.75" customHeight="1">
      <c r="C315" s="1"/>
      <c r="D315" s="90"/>
      <c r="E315" s="1"/>
      <c r="F315" s="1"/>
    </row>
    <row r="316" ht="15.75" customHeight="1">
      <c r="C316" s="1"/>
      <c r="D316" s="90"/>
      <c r="E316" s="1"/>
      <c r="F316" s="1"/>
    </row>
    <row r="317" ht="15.75" customHeight="1">
      <c r="C317" s="1"/>
      <c r="D317" s="90"/>
      <c r="E317" s="1"/>
      <c r="F317" s="1"/>
    </row>
    <row r="318" ht="15.75" customHeight="1">
      <c r="C318" s="1"/>
      <c r="D318" s="90"/>
      <c r="E318" s="1"/>
      <c r="F318" s="1"/>
    </row>
    <row r="319" ht="15.75" customHeight="1">
      <c r="C319" s="1"/>
      <c r="D319" s="90"/>
      <c r="E319" s="1"/>
      <c r="F319" s="1"/>
    </row>
    <row r="320" ht="15.75" customHeight="1">
      <c r="C320" s="1"/>
      <c r="D320" s="90"/>
      <c r="E320" s="1"/>
      <c r="F320" s="1"/>
    </row>
    <row r="321" ht="15.75" customHeight="1">
      <c r="C321" s="1"/>
      <c r="D321" s="90"/>
      <c r="E321" s="1"/>
      <c r="F321" s="1"/>
    </row>
    <row r="322" ht="15.75" customHeight="1">
      <c r="C322" s="1"/>
      <c r="D322" s="90"/>
      <c r="E322" s="1"/>
      <c r="F322" s="1"/>
    </row>
    <row r="323" ht="15.75" customHeight="1">
      <c r="C323" s="1"/>
      <c r="D323" s="90"/>
      <c r="E323" s="1"/>
      <c r="F323" s="1"/>
    </row>
    <row r="324" ht="15.75" customHeight="1">
      <c r="C324" s="1"/>
      <c r="D324" s="90"/>
      <c r="E324" s="1"/>
      <c r="F324" s="1"/>
    </row>
    <row r="325" ht="15.75" customHeight="1">
      <c r="C325" s="1"/>
      <c r="D325" s="90"/>
      <c r="E325" s="1"/>
      <c r="F325" s="1"/>
    </row>
    <row r="326" ht="15.75" customHeight="1">
      <c r="C326" s="1"/>
      <c r="D326" s="90"/>
      <c r="E326" s="1"/>
      <c r="F326" s="1"/>
    </row>
    <row r="327" ht="15.75" customHeight="1">
      <c r="C327" s="1"/>
      <c r="D327" s="90"/>
      <c r="E327" s="1"/>
      <c r="F327" s="1"/>
    </row>
    <row r="328" ht="15.75" customHeight="1">
      <c r="C328" s="1"/>
      <c r="D328" s="90"/>
      <c r="E328" s="1"/>
      <c r="F328" s="1"/>
    </row>
    <row r="329" ht="15.75" customHeight="1">
      <c r="C329" s="1"/>
      <c r="D329" s="90"/>
      <c r="E329" s="1"/>
      <c r="F329" s="1"/>
    </row>
    <row r="330" ht="15.75" customHeight="1">
      <c r="C330" s="1"/>
      <c r="D330" s="90"/>
      <c r="E330" s="1"/>
      <c r="F330" s="1"/>
    </row>
    <row r="331" ht="15.75" customHeight="1">
      <c r="C331" s="1"/>
      <c r="D331" s="90"/>
      <c r="E331" s="1"/>
      <c r="F331" s="1"/>
    </row>
    <row r="332" ht="15.75" customHeight="1">
      <c r="C332" s="1"/>
      <c r="D332" s="90"/>
      <c r="E332" s="1"/>
      <c r="F332" s="1"/>
    </row>
    <row r="333" ht="15.75" customHeight="1">
      <c r="C333" s="1"/>
      <c r="D333" s="90"/>
      <c r="E333" s="1"/>
      <c r="F333" s="1"/>
    </row>
    <row r="334" ht="15.75" customHeight="1">
      <c r="C334" s="1"/>
      <c r="D334" s="90"/>
      <c r="E334" s="1"/>
      <c r="F334" s="1"/>
    </row>
    <row r="335" ht="15.75" customHeight="1">
      <c r="C335" s="1"/>
      <c r="D335" s="90"/>
      <c r="E335" s="1"/>
      <c r="F335" s="1"/>
    </row>
    <row r="336" ht="15.75" customHeight="1">
      <c r="C336" s="1"/>
      <c r="D336" s="90"/>
      <c r="E336" s="1"/>
      <c r="F336" s="1"/>
    </row>
    <row r="337" ht="15.75" customHeight="1">
      <c r="C337" s="1"/>
      <c r="D337" s="90"/>
      <c r="E337" s="1"/>
      <c r="F337" s="1"/>
    </row>
    <row r="338" ht="15.75" customHeight="1">
      <c r="C338" s="1"/>
      <c r="D338" s="90"/>
      <c r="E338" s="1"/>
      <c r="F338" s="1"/>
    </row>
    <row r="339" ht="15.75" customHeight="1">
      <c r="C339" s="1"/>
      <c r="D339" s="90"/>
      <c r="E339" s="1"/>
      <c r="F339" s="1"/>
    </row>
    <row r="340" ht="15.75" customHeight="1">
      <c r="C340" s="1"/>
      <c r="D340" s="90"/>
      <c r="E340" s="1"/>
      <c r="F340" s="1"/>
    </row>
    <row r="341" ht="15.75" customHeight="1">
      <c r="C341" s="1"/>
      <c r="D341" s="90"/>
      <c r="E341" s="1"/>
      <c r="F341" s="1"/>
    </row>
    <row r="342" ht="15.75" customHeight="1">
      <c r="C342" s="1"/>
      <c r="D342" s="90"/>
      <c r="E342" s="1"/>
      <c r="F342" s="1"/>
    </row>
    <row r="343" ht="15.75" customHeight="1">
      <c r="C343" s="1"/>
      <c r="D343" s="90"/>
      <c r="E343" s="1"/>
      <c r="F343" s="1"/>
    </row>
    <row r="344" ht="15.75" customHeight="1">
      <c r="C344" s="1"/>
      <c r="D344" s="90"/>
      <c r="E344" s="1"/>
      <c r="F344" s="1"/>
    </row>
    <row r="345" ht="15.75" customHeight="1">
      <c r="C345" s="1"/>
      <c r="D345" s="90"/>
      <c r="E345" s="1"/>
      <c r="F345" s="1"/>
    </row>
    <row r="346" ht="15.75" customHeight="1">
      <c r="C346" s="1"/>
      <c r="D346" s="90"/>
      <c r="E346" s="1"/>
      <c r="F346" s="1"/>
    </row>
    <row r="347" ht="15.75" customHeight="1">
      <c r="C347" s="1"/>
      <c r="D347" s="90"/>
      <c r="E347" s="1"/>
      <c r="F347" s="1"/>
    </row>
    <row r="348" ht="15.75" customHeight="1">
      <c r="C348" s="1"/>
      <c r="D348" s="90"/>
      <c r="E348" s="1"/>
      <c r="F348" s="1"/>
    </row>
    <row r="349" ht="15.75" customHeight="1">
      <c r="C349" s="1"/>
      <c r="D349" s="90"/>
      <c r="E349" s="1"/>
      <c r="F349" s="1"/>
    </row>
    <row r="350" ht="15.75" customHeight="1">
      <c r="C350" s="1"/>
      <c r="D350" s="90"/>
      <c r="E350" s="1"/>
      <c r="F350" s="1"/>
    </row>
    <row r="351" ht="15.75" customHeight="1">
      <c r="C351" s="1"/>
      <c r="D351" s="90"/>
      <c r="E351" s="1"/>
      <c r="F351" s="1"/>
    </row>
    <row r="352" ht="15.75" customHeight="1">
      <c r="C352" s="1"/>
      <c r="D352" s="90"/>
      <c r="E352" s="1"/>
      <c r="F352" s="1"/>
    </row>
    <row r="353" ht="15.75" customHeight="1">
      <c r="C353" s="1"/>
      <c r="D353" s="90"/>
      <c r="E353" s="1"/>
      <c r="F353" s="1"/>
    </row>
    <row r="354" ht="15.75" customHeight="1">
      <c r="C354" s="1"/>
      <c r="D354" s="90"/>
      <c r="E354" s="1"/>
      <c r="F354" s="1"/>
    </row>
    <row r="355" ht="15.75" customHeight="1">
      <c r="C355" s="1"/>
      <c r="D355" s="90"/>
      <c r="E355" s="1"/>
      <c r="F355" s="1"/>
    </row>
    <row r="356" ht="15.75" customHeight="1">
      <c r="C356" s="1"/>
      <c r="D356" s="90"/>
      <c r="E356" s="1"/>
      <c r="F356" s="1"/>
    </row>
    <row r="357" ht="15.75" customHeight="1">
      <c r="C357" s="1"/>
      <c r="D357" s="90"/>
      <c r="E357" s="1"/>
      <c r="F357" s="1"/>
    </row>
    <row r="358" ht="15.75" customHeight="1">
      <c r="C358" s="1"/>
      <c r="D358" s="90"/>
      <c r="E358" s="1"/>
      <c r="F358" s="1"/>
    </row>
    <row r="359" ht="15.75" customHeight="1">
      <c r="C359" s="1"/>
      <c r="D359" s="90"/>
      <c r="E359" s="1"/>
      <c r="F359" s="1"/>
    </row>
    <row r="360" ht="15.75" customHeight="1">
      <c r="C360" s="1"/>
      <c r="D360" s="90"/>
      <c r="E360" s="1"/>
      <c r="F360" s="1"/>
    </row>
    <row r="361" ht="15.75" customHeight="1">
      <c r="C361" s="1"/>
      <c r="D361" s="90"/>
      <c r="E361" s="1"/>
      <c r="F361" s="1"/>
    </row>
    <row r="362" ht="15.75" customHeight="1">
      <c r="C362" s="1"/>
      <c r="D362" s="90"/>
      <c r="E362" s="1"/>
      <c r="F362" s="1"/>
    </row>
    <row r="363" ht="15.75" customHeight="1">
      <c r="C363" s="1"/>
      <c r="D363" s="90"/>
      <c r="E363" s="1"/>
      <c r="F363" s="1"/>
    </row>
    <row r="364" ht="15.75" customHeight="1">
      <c r="C364" s="1"/>
      <c r="D364" s="90"/>
      <c r="E364" s="1"/>
      <c r="F364" s="1"/>
    </row>
    <row r="365" ht="15.75" customHeight="1">
      <c r="C365" s="1"/>
      <c r="D365" s="90"/>
      <c r="E365" s="1"/>
      <c r="F365" s="1"/>
    </row>
    <row r="366" ht="15.75" customHeight="1">
      <c r="C366" s="1"/>
      <c r="D366" s="90"/>
      <c r="E366" s="1"/>
      <c r="F366" s="1"/>
    </row>
    <row r="367" ht="15.75" customHeight="1">
      <c r="C367" s="1"/>
      <c r="D367" s="90"/>
      <c r="E367" s="1"/>
      <c r="F367" s="1"/>
    </row>
    <row r="368" ht="15.75" customHeight="1">
      <c r="C368" s="1"/>
      <c r="D368" s="90"/>
      <c r="E368" s="1"/>
      <c r="F368" s="1"/>
    </row>
    <row r="369" ht="15.75" customHeight="1">
      <c r="C369" s="1"/>
      <c r="D369" s="90"/>
      <c r="E369" s="1"/>
      <c r="F369" s="1"/>
    </row>
    <row r="370" ht="15.75" customHeight="1">
      <c r="C370" s="1"/>
      <c r="D370" s="90"/>
      <c r="E370" s="1"/>
      <c r="F370" s="1"/>
    </row>
    <row r="371" ht="15.75" customHeight="1">
      <c r="C371" s="1"/>
      <c r="D371" s="90"/>
      <c r="E371" s="1"/>
      <c r="F371" s="1"/>
    </row>
    <row r="372" ht="15.75" customHeight="1">
      <c r="C372" s="1"/>
      <c r="D372" s="90"/>
      <c r="E372" s="1"/>
      <c r="F372" s="1"/>
    </row>
    <row r="373" ht="15.75" customHeight="1">
      <c r="C373" s="1"/>
      <c r="D373" s="90"/>
      <c r="E373" s="1"/>
      <c r="F373" s="1"/>
    </row>
    <row r="374" ht="15.75" customHeight="1">
      <c r="C374" s="1"/>
      <c r="D374" s="90"/>
      <c r="E374" s="1"/>
      <c r="F374" s="1"/>
    </row>
    <row r="375" ht="15.75" customHeight="1">
      <c r="C375" s="1"/>
      <c r="D375" s="90"/>
      <c r="E375" s="1"/>
      <c r="F375" s="1"/>
    </row>
    <row r="376" ht="15.75" customHeight="1">
      <c r="C376" s="1"/>
      <c r="D376" s="90"/>
      <c r="E376" s="1"/>
      <c r="F376" s="1"/>
    </row>
    <row r="377" ht="15.75" customHeight="1">
      <c r="C377" s="1"/>
      <c r="D377" s="90"/>
      <c r="E377" s="1"/>
      <c r="F377" s="1"/>
    </row>
    <row r="378" ht="15.75" customHeight="1">
      <c r="C378" s="1"/>
      <c r="D378" s="90"/>
      <c r="E378" s="1"/>
      <c r="F378" s="1"/>
    </row>
    <row r="379" ht="15.75" customHeight="1">
      <c r="C379" s="1"/>
      <c r="D379" s="90"/>
      <c r="E379" s="1"/>
      <c r="F379" s="1"/>
    </row>
    <row r="380" ht="15.75" customHeight="1">
      <c r="C380" s="1"/>
      <c r="D380" s="90"/>
      <c r="E380" s="1"/>
      <c r="F380" s="1"/>
    </row>
    <row r="381" ht="15.75" customHeight="1">
      <c r="C381" s="1"/>
      <c r="D381" s="90"/>
      <c r="E381" s="1"/>
      <c r="F381" s="1"/>
    </row>
    <row r="382" ht="15.75" customHeight="1">
      <c r="C382" s="1"/>
      <c r="D382" s="90"/>
      <c r="E382" s="1"/>
      <c r="F382" s="1"/>
    </row>
    <row r="383" ht="15.75" customHeight="1">
      <c r="C383" s="1"/>
      <c r="D383" s="90"/>
      <c r="E383" s="1"/>
      <c r="F383" s="1"/>
    </row>
    <row r="384" ht="15.75" customHeight="1">
      <c r="C384" s="1"/>
      <c r="D384" s="90"/>
      <c r="E384" s="1"/>
      <c r="F384" s="1"/>
    </row>
    <row r="385" ht="15.75" customHeight="1">
      <c r="C385" s="1"/>
      <c r="D385" s="90"/>
      <c r="E385" s="1"/>
      <c r="F385" s="1"/>
    </row>
    <row r="386" ht="15.75" customHeight="1">
      <c r="C386" s="1"/>
      <c r="D386" s="90"/>
      <c r="E386" s="1"/>
      <c r="F386" s="1"/>
    </row>
    <row r="387" ht="15.75" customHeight="1">
      <c r="C387" s="1"/>
      <c r="D387" s="90"/>
      <c r="E387" s="1"/>
      <c r="F387" s="1"/>
    </row>
    <row r="388" ht="15.75" customHeight="1">
      <c r="C388" s="1"/>
      <c r="D388" s="90"/>
      <c r="E388" s="1"/>
      <c r="F388" s="1"/>
    </row>
    <row r="389" ht="15.75" customHeight="1">
      <c r="C389" s="1"/>
      <c r="D389" s="90"/>
      <c r="E389" s="1"/>
      <c r="F389" s="1"/>
    </row>
    <row r="390" ht="15.75" customHeight="1">
      <c r="C390" s="1"/>
      <c r="D390" s="90"/>
      <c r="E390" s="1"/>
      <c r="F390" s="1"/>
    </row>
    <row r="391" ht="15.75" customHeight="1">
      <c r="C391" s="1"/>
      <c r="D391" s="90"/>
      <c r="E391" s="1"/>
      <c r="F391" s="1"/>
    </row>
    <row r="392" ht="15.75" customHeight="1">
      <c r="C392" s="1"/>
      <c r="D392" s="90"/>
      <c r="E392" s="1"/>
      <c r="F392" s="1"/>
    </row>
    <row r="393" ht="15.75" customHeight="1">
      <c r="C393" s="1"/>
      <c r="D393" s="90"/>
      <c r="E393" s="1"/>
      <c r="F393" s="1"/>
    </row>
    <row r="394" ht="15.75" customHeight="1">
      <c r="C394" s="1"/>
      <c r="D394" s="90"/>
      <c r="E394" s="1"/>
      <c r="F394" s="1"/>
    </row>
    <row r="395" ht="15.75" customHeight="1">
      <c r="C395" s="1"/>
      <c r="D395" s="90"/>
      <c r="E395" s="1"/>
      <c r="F395" s="1"/>
    </row>
    <row r="396" ht="15.75" customHeight="1">
      <c r="C396" s="1"/>
      <c r="D396" s="90"/>
      <c r="E396" s="1"/>
      <c r="F396" s="1"/>
    </row>
    <row r="397" ht="15.75" customHeight="1">
      <c r="C397" s="1"/>
      <c r="D397" s="90"/>
      <c r="E397" s="1"/>
      <c r="F397" s="1"/>
    </row>
    <row r="398" ht="15.75" customHeight="1">
      <c r="C398" s="1"/>
      <c r="D398" s="90"/>
      <c r="E398" s="1"/>
      <c r="F398" s="1"/>
    </row>
    <row r="399" ht="15.75" customHeight="1">
      <c r="C399" s="1"/>
      <c r="D399" s="90"/>
      <c r="E399" s="1"/>
      <c r="F399" s="1"/>
    </row>
    <row r="400" ht="15.75" customHeight="1">
      <c r="C400" s="1"/>
      <c r="D400" s="90"/>
      <c r="E400" s="1"/>
      <c r="F400" s="1"/>
    </row>
    <row r="401" ht="15.75" customHeight="1">
      <c r="C401" s="1"/>
      <c r="D401" s="90"/>
      <c r="E401" s="1"/>
      <c r="F401" s="1"/>
    </row>
    <row r="402" ht="15.75" customHeight="1">
      <c r="C402" s="1"/>
      <c r="D402" s="90"/>
      <c r="E402" s="1"/>
      <c r="F402" s="1"/>
    </row>
    <row r="403" ht="15.75" customHeight="1">
      <c r="C403" s="1"/>
      <c r="D403" s="90"/>
      <c r="E403" s="1"/>
      <c r="F403" s="1"/>
    </row>
    <row r="404" ht="15.75" customHeight="1">
      <c r="C404" s="1"/>
      <c r="D404" s="90"/>
      <c r="E404" s="1"/>
      <c r="F404" s="1"/>
    </row>
    <row r="405" ht="15.75" customHeight="1">
      <c r="C405" s="1"/>
      <c r="D405" s="90"/>
      <c r="E405" s="1"/>
      <c r="F405" s="1"/>
    </row>
    <row r="406" ht="15.75" customHeight="1">
      <c r="C406" s="1"/>
      <c r="D406" s="90"/>
      <c r="E406" s="1"/>
      <c r="F406" s="1"/>
    </row>
    <row r="407" ht="15.75" customHeight="1">
      <c r="C407" s="1"/>
      <c r="D407" s="90"/>
      <c r="E407" s="1"/>
      <c r="F407" s="1"/>
    </row>
    <row r="408" ht="15.75" customHeight="1">
      <c r="C408" s="1"/>
      <c r="D408" s="90"/>
      <c r="E408" s="1"/>
      <c r="F408" s="1"/>
    </row>
    <row r="409" ht="15.75" customHeight="1">
      <c r="C409" s="1"/>
      <c r="D409" s="90"/>
      <c r="E409" s="1"/>
      <c r="F409" s="1"/>
    </row>
    <row r="410" ht="15.75" customHeight="1">
      <c r="C410" s="1"/>
      <c r="D410" s="90"/>
      <c r="E410" s="1"/>
      <c r="F410" s="1"/>
    </row>
    <row r="411" ht="15.75" customHeight="1">
      <c r="C411" s="1"/>
      <c r="D411" s="90"/>
      <c r="E411" s="1"/>
      <c r="F411" s="1"/>
    </row>
    <row r="412" ht="15.75" customHeight="1">
      <c r="C412" s="1"/>
      <c r="D412" s="90"/>
      <c r="E412" s="1"/>
      <c r="F412" s="1"/>
    </row>
    <row r="413" ht="15.75" customHeight="1">
      <c r="C413" s="1"/>
      <c r="D413" s="90"/>
      <c r="E413" s="1"/>
      <c r="F413" s="1"/>
    </row>
    <row r="414" ht="15.75" customHeight="1">
      <c r="C414" s="1"/>
      <c r="D414" s="90"/>
      <c r="E414" s="1"/>
      <c r="F414" s="1"/>
    </row>
    <row r="415" ht="15.75" customHeight="1">
      <c r="C415" s="1"/>
      <c r="D415" s="90"/>
      <c r="E415" s="1"/>
      <c r="F415" s="1"/>
    </row>
    <row r="416" ht="15.75" customHeight="1">
      <c r="C416" s="1"/>
      <c r="D416" s="90"/>
      <c r="E416" s="1"/>
      <c r="F416" s="1"/>
    </row>
    <row r="417" ht="15.75" customHeight="1">
      <c r="C417" s="1"/>
      <c r="D417" s="90"/>
      <c r="E417" s="1"/>
      <c r="F417" s="1"/>
    </row>
    <row r="418" ht="15.75" customHeight="1">
      <c r="C418" s="1"/>
      <c r="D418" s="90"/>
      <c r="E418" s="1"/>
      <c r="F418" s="1"/>
    </row>
    <row r="419" ht="15.75" customHeight="1">
      <c r="C419" s="1"/>
      <c r="D419" s="90"/>
      <c r="E419" s="1"/>
      <c r="F419" s="1"/>
    </row>
    <row r="420" ht="15.75" customHeight="1">
      <c r="C420" s="1"/>
      <c r="D420" s="90"/>
      <c r="E420" s="1"/>
      <c r="F420" s="1"/>
    </row>
    <row r="421" ht="15.75" customHeight="1">
      <c r="C421" s="1"/>
      <c r="D421" s="90"/>
      <c r="E421" s="1"/>
      <c r="F421" s="1"/>
    </row>
    <row r="422" ht="15.75" customHeight="1">
      <c r="C422" s="1"/>
      <c r="D422" s="90"/>
      <c r="E422" s="1"/>
      <c r="F422" s="1"/>
    </row>
    <row r="423" ht="15.75" customHeight="1">
      <c r="C423" s="1"/>
      <c r="D423" s="90"/>
      <c r="E423" s="1"/>
      <c r="F423" s="1"/>
    </row>
    <row r="424" ht="15.75" customHeight="1">
      <c r="C424" s="1"/>
      <c r="D424" s="90"/>
      <c r="E424" s="1"/>
      <c r="F424" s="1"/>
    </row>
    <row r="425" ht="15.75" customHeight="1">
      <c r="C425" s="1"/>
      <c r="D425" s="90"/>
      <c r="E425" s="1"/>
      <c r="F425" s="1"/>
    </row>
    <row r="426" ht="15.75" customHeight="1">
      <c r="C426" s="1"/>
      <c r="D426" s="90"/>
      <c r="E426" s="1"/>
      <c r="F426" s="1"/>
    </row>
    <row r="427" ht="15.75" customHeight="1">
      <c r="C427" s="1"/>
      <c r="D427" s="90"/>
      <c r="E427" s="1"/>
      <c r="F427" s="1"/>
    </row>
    <row r="428" ht="15.75" customHeight="1">
      <c r="C428" s="1"/>
      <c r="D428" s="90"/>
      <c r="E428" s="1"/>
      <c r="F428" s="1"/>
    </row>
    <row r="429" ht="15.75" customHeight="1">
      <c r="C429" s="1"/>
      <c r="D429" s="90"/>
      <c r="E429" s="1"/>
      <c r="F429" s="1"/>
    </row>
    <row r="430" ht="15.75" customHeight="1">
      <c r="C430" s="1"/>
      <c r="D430" s="90"/>
      <c r="E430" s="1"/>
      <c r="F430" s="1"/>
    </row>
    <row r="431" ht="15.75" customHeight="1">
      <c r="C431" s="1"/>
      <c r="D431" s="90"/>
      <c r="E431" s="1"/>
      <c r="F431" s="1"/>
    </row>
    <row r="432" ht="15.75" customHeight="1">
      <c r="C432" s="1"/>
      <c r="D432" s="90"/>
      <c r="E432" s="1"/>
      <c r="F432" s="1"/>
    </row>
    <row r="433" ht="15.75" customHeight="1">
      <c r="C433" s="1"/>
      <c r="D433" s="90"/>
      <c r="E433" s="1"/>
      <c r="F433" s="1"/>
    </row>
    <row r="434" ht="15.75" customHeight="1">
      <c r="C434" s="1"/>
      <c r="D434" s="90"/>
      <c r="E434" s="1"/>
      <c r="F434" s="1"/>
    </row>
    <row r="435" ht="15.75" customHeight="1">
      <c r="C435" s="1"/>
      <c r="D435" s="90"/>
      <c r="E435" s="1"/>
      <c r="F435" s="1"/>
    </row>
    <row r="436" ht="15.75" customHeight="1">
      <c r="C436" s="1"/>
      <c r="D436" s="90"/>
      <c r="E436" s="1"/>
      <c r="F436" s="1"/>
    </row>
    <row r="437" ht="15.75" customHeight="1">
      <c r="C437" s="1"/>
      <c r="D437" s="90"/>
      <c r="E437" s="1"/>
      <c r="F437" s="1"/>
    </row>
    <row r="438" ht="15.75" customHeight="1">
      <c r="C438" s="1"/>
      <c r="D438" s="90"/>
      <c r="E438" s="1"/>
      <c r="F438" s="1"/>
    </row>
    <row r="439" ht="15.75" customHeight="1">
      <c r="C439" s="1"/>
      <c r="D439" s="90"/>
      <c r="E439" s="1"/>
      <c r="F439" s="1"/>
    </row>
    <row r="440" ht="15.75" customHeight="1">
      <c r="C440" s="1"/>
      <c r="D440" s="90"/>
      <c r="E440" s="1"/>
      <c r="F440" s="1"/>
    </row>
    <row r="441" ht="15.75" customHeight="1">
      <c r="C441" s="1"/>
      <c r="D441" s="90"/>
      <c r="E441" s="1"/>
      <c r="F441" s="1"/>
    </row>
    <row r="442" ht="15.75" customHeight="1">
      <c r="C442" s="1"/>
      <c r="D442" s="90"/>
      <c r="E442" s="1"/>
      <c r="F442" s="1"/>
    </row>
    <row r="443" ht="15.75" customHeight="1">
      <c r="C443" s="1"/>
      <c r="D443" s="90"/>
      <c r="E443" s="1"/>
      <c r="F443" s="1"/>
    </row>
    <row r="444" ht="15.75" customHeight="1">
      <c r="C444" s="1"/>
      <c r="D444" s="90"/>
      <c r="E444" s="1"/>
      <c r="F444" s="1"/>
    </row>
    <row r="445" ht="15.75" customHeight="1">
      <c r="C445" s="1"/>
      <c r="D445" s="90"/>
      <c r="E445" s="1"/>
      <c r="F445" s="1"/>
    </row>
    <row r="446" ht="15.75" customHeight="1">
      <c r="C446" s="1"/>
      <c r="D446" s="90"/>
      <c r="E446" s="1"/>
      <c r="F446" s="1"/>
    </row>
    <row r="447" ht="15.75" customHeight="1">
      <c r="C447" s="1"/>
      <c r="D447" s="90"/>
      <c r="E447" s="1"/>
      <c r="F447" s="1"/>
    </row>
    <row r="448" ht="15.75" customHeight="1">
      <c r="C448" s="1"/>
      <c r="D448" s="90"/>
      <c r="E448" s="1"/>
      <c r="F448" s="1"/>
    </row>
    <row r="449" ht="15.75" customHeight="1">
      <c r="C449" s="1"/>
      <c r="D449" s="90"/>
      <c r="E449" s="1"/>
      <c r="F449" s="1"/>
    </row>
    <row r="450" ht="15.75" customHeight="1">
      <c r="C450" s="1"/>
      <c r="D450" s="90"/>
      <c r="E450" s="1"/>
      <c r="F450" s="1"/>
    </row>
    <row r="451" ht="15.75" customHeight="1">
      <c r="C451" s="1"/>
      <c r="D451" s="90"/>
      <c r="E451" s="1"/>
      <c r="F451" s="1"/>
    </row>
    <row r="452" ht="15.75" customHeight="1">
      <c r="C452" s="1"/>
      <c r="D452" s="90"/>
      <c r="E452" s="1"/>
      <c r="F452" s="1"/>
    </row>
    <row r="453" ht="15.75" customHeight="1">
      <c r="C453" s="1"/>
      <c r="D453" s="90"/>
      <c r="E453" s="1"/>
      <c r="F453" s="1"/>
    </row>
    <row r="454" ht="15.75" customHeight="1">
      <c r="C454" s="1"/>
      <c r="D454" s="90"/>
      <c r="E454" s="1"/>
      <c r="F454" s="1"/>
    </row>
    <row r="455" ht="15.75" customHeight="1">
      <c r="C455" s="1"/>
      <c r="D455" s="90"/>
      <c r="E455" s="1"/>
      <c r="F455" s="1"/>
    </row>
    <row r="456" ht="15.75" customHeight="1">
      <c r="C456" s="1"/>
      <c r="D456" s="90"/>
      <c r="E456" s="1"/>
      <c r="F456" s="1"/>
    </row>
    <row r="457" ht="15.75" customHeight="1">
      <c r="C457" s="1"/>
      <c r="D457" s="90"/>
      <c r="E457" s="1"/>
      <c r="F457" s="1"/>
    </row>
    <row r="458" ht="15.75" customHeight="1">
      <c r="C458" s="1"/>
      <c r="D458" s="90"/>
      <c r="E458" s="1"/>
      <c r="F458" s="1"/>
    </row>
    <row r="459" ht="15.75" customHeight="1">
      <c r="C459" s="1"/>
      <c r="D459" s="90"/>
      <c r="E459" s="1"/>
      <c r="F459" s="1"/>
    </row>
    <row r="460" ht="15.75" customHeight="1">
      <c r="C460" s="1"/>
      <c r="D460" s="90"/>
      <c r="E460" s="1"/>
      <c r="F460" s="1"/>
    </row>
    <row r="461" ht="15.75" customHeight="1">
      <c r="C461" s="1"/>
      <c r="D461" s="90"/>
      <c r="E461" s="1"/>
      <c r="F461" s="1"/>
    </row>
    <row r="462" ht="15.75" customHeight="1">
      <c r="C462" s="1"/>
      <c r="D462" s="90"/>
      <c r="E462" s="1"/>
      <c r="F462" s="1"/>
    </row>
    <row r="463" ht="15.75" customHeight="1">
      <c r="C463" s="1"/>
      <c r="D463" s="90"/>
      <c r="E463" s="1"/>
      <c r="F463" s="1"/>
    </row>
    <row r="464" ht="15.75" customHeight="1">
      <c r="C464" s="1"/>
      <c r="D464" s="90"/>
      <c r="E464" s="1"/>
      <c r="F464" s="1"/>
    </row>
    <row r="465" ht="15.75" customHeight="1">
      <c r="C465" s="1"/>
      <c r="D465" s="90"/>
      <c r="E465" s="1"/>
      <c r="F465" s="1"/>
    </row>
    <row r="466" ht="15.75" customHeight="1">
      <c r="C466" s="1"/>
      <c r="D466" s="90"/>
      <c r="E466" s="1"/>
      <c r="F466" s="1"/>
    </row>
    <row r="467" ht="15.75" customHeight="1">
      <c r="C467" s="1"/>
      <c r="D467" s="90"/>
      <c r="E467" s="1"/>
      <c r="F467" s="1"/>
    </row>
    <row r="468" ht="15.75" customHeight="1">
      <c r="C468" s="1"/>
      <c r="D468" s="90"/>
      <c r="E468" s="1"/>
      <c r="F468" s="1"/>
    </row>
    <row r="469" ht="15.75" customHeight="1">
      <c r="C469" s="1"/>
      <c r="D469" s="90"/>
      <c r="E469" s="1"/>
      <c r="F469" s="1"/>
    </row>
    <row r="470" ht="15.75" customHeight="1">
      <c r="C470" s="1"/>
      <c r="D470" s="90"/>
      <c r="E470" s="1"/>
      <c r="F470" s="1"/>
    </row>
    <row r="471" ht="15.75" customHeight="1">
      <c r="C471" s="1"/>
      <c r="D471" s="90"/>
      <c r="E471" s="1"/>
      <c r="F471" s="1"/>
    </row>
    <row r="472" ht="15.75" customHeight="1">
      <c r="C472" s="1"/>
      <c r="D472" s="90"/>
      <c r="E472" s="1"/>
      <c r="F472" s="1"/>
    </row>
    <row r="473" ht="15.75" customHeight="1">
      <c r="C473" s="1"/>
      <c r="D473" s="90"/>
      <c r="E473" s="1"/>
      <c r="F473" s="1"/>
    </row>
    <row r="474" ht="15.75" customHeight="1">
      <c r="C474" s="1"/>
      <c r="D474" s="90"/>
      <c r="E474" s="1"/>
      <c r="F474" s="1"/>
    </row>
    <row r="475" ht="15.75" customHeight="1">
      <c r="C475" s="1"/>
      <c r="D475" s="90"/>
      <c r="E475" s="1"/>
      <c r="F475" s="1"/>
    </row>
    <row r="476" ht="15.75" customHeight="1">
      <c r="C476" s="1"/>
      <c r="D476" s="90"/>
      <c r="E476" s="1"/>
      <c r="F476" s="1"/>
    </row>
    <row r="477" ht="15.75" customHeight="1">
      <c r="C477" s="1"/>
      <c r="D477" s="90"/>
      <c r="E477" s="1"/>
      <c r="F477" s="1"/>
    </row>
    <row r="478" ht="15.75" customHeight="1">
      <c r="C478" s="1"/>
      <c r="D478" s="90"/>
      <c r="E478" s="1"/>
      <c r="F478" s="1"/>
    </row>
    <row r="479" ht="15.75" customHeight="1">
      <c r="C479" s="1"/>
      <c r="D479" s="90"/>
      <c r="E479" s="1"/>
      <c r="F479" s="1"/>
    </row>
    <row r="480" ht="15.75" customHeight="1">
      <c r="C480" s="1"/>
      <c r="D480" s="90"/>
      <c r="E480" s="1"/>
      <c r="F480" s="1"/>
    </row>
    <row r="481" ht="15.75" customHeight="1">
      <c r="C481" s="1"/>
      <c r="D481" s="90"/>
      <c r="E481" s="1"/>
      <c r="F481" s="1"/>
    </row>
    <row r="482" ht="15.75" customHeight="1">
      <c r="C482" s="1"/>
      <c r="D482" s="90"/>
      <c r="E482" s="1"/>
      <c r="F482" s="1"/>
    </row>
    <row r="483" ht="15.75" customHeight="1">
      <c r="C483" s="1"/>
      <c r="D483" s="90"/>
      <c r="E483" s="1"/>
      <c r="F483" s="1"/>
    </row>
    <row r="484" ht="15.75" customHeight="1">
      <c r="C484" s="1"/>
      <c r="D484" s="90"/>
      <c r="E484" s="1"/>
      <c r="F484" s="1"/>
    </row>
    <row r="485" ht="15.75" customHeight="1">
      <c r="C485" s="1"/>
      <c r="D485" s="90"/>
      <c r="E485" s="1"/>
      <c r="F485" s="1"/>
    </row>
    <row r="486" ht="15.75" customHeight="1">
      <c r="C486" s="1"/>
      <c r="D486" s="90"/>
      <c r="E486" s="1"/>
      <c r="F486" s="1"/>
    </row>
    <row r="487" ht="15.75" customHeight="1">
      <c r="C487" s="1"/>
      <c r="D487" s="90"/>
      <c r="E487" s="1"/>
      <c r="F487" s="1"/>
    </row>
    <row r="488" ht="15.75" customHeight="1">
      <c r="C488" s="1"/>
      <c r="D488" s="90"/>
      <c r="E488" s="1"/>
      <c r="F488" s="1"/>
    </row>
    <row r="489" ht="15.75" customHeight="1">
      <c r="C489" s="1"/>
      <c r="D489" s="90"/>
      <c r="E489" s="1"/>
      <c r="F489" s="1"/>
    </row>
    <row r="490" ht="15.75" customHeight="1">
      <c r="C490" s="1"/>
      <c r="D490" s="90"/>
      <c r="E490" s="1"/>
      <c r="F490" s="1"/>
    </row>
    <row r="491" ht="15.75" customHeight="1">
      <c r="C491" s="1"/>
      <c r="D491" s="90"/>
      <c r="E491" s="1"/>
      <c r="F491" s="1"/>
    </row>
    <row r="492" ht="15.75" customHeight="1">
      <c r="C492" s="1"/>
      <c r="D492" s="90"/>
      <c r="E492" s="1"/>
      <c r="F492" s="1"/>
    </row>
    <row r="493" ht="15.75" customHeight="1">
      <c r="C493" s="1"/>
      <c r="D493" s="90"/>
      <c r="E493" s="1"/>
      <c r="F493" s="1"/>
    </row>
    <row r="494" ht="15.75" customHeight="1">
      <c r="C494" s="1"/>
      <c r="D494" s="90"/>
      <c r="E494" s="1"/>
      <c r="F494" s="1"/>
    </row>
    <row r="495" ht="15.75" customHeight="1">
      <c r="C495" s="1"/>
      <c r="D495" s="90"/>
      <c r="E495" s="1"/>
      <c r="F495" s="1"/>
    </row>
    <row r="496" ht="15.75" customHeight="1">
      <c r="C496" s="1"/>
      <c r="D496" s="90"/>
      <c r="E496" s="1"/>
      <c r="F496" s="1"/>
    </row>
    <row r="497" ht="15.75" customHeight="1">
      <c r="C497" s="1"/>
      <c r="D497" s="90"/>
      <c r="E497" s="1"/>
      <c r="F497" s="1"/>
    </row>
    <row r="498" ht="15.75" customHeight="1">
      <c r="C498" s="1"/>
      <c r="D498" s="90"/>
      <c r="E498" s="1"/>
      <c r="F498" s="1"/>
    </row>
    <row r="499" ht="15.75" customHeight="1">
      <c r="C499" s="1"/>
      <c r="D499" s="90"/>
      <c r="E499" s="1"/>
      <c r="F499" s="1"/>
    </row>
    <row r="500" ht="15.75" customHeight="1">
      <c r="C500" s="1"/>
      <c r="D500" s="90"/>
      <c r="E500" s="1"/>
      <c r="F500" s="1"/>
    </row>
    <row r="501" ht="15.75" customHeight="1">
      <c r="C501" s="1"/>
      <c r="D501" s="90"/>
      <c r="E501" s="1"/>
      <c r="F501" s="1"/>
    </row>
    <row r="502" ht="15.75" customHeight="1">
      <c r="C502" s="1"/>
      <c r="D502" s="90"/>
      <c r="E502" s="1"/>
      <c r="F502" s="1"/>
    </row>
    <row r="503" ht="15.75" customHeight="1">
      <c r="C503" s="1"/>
      <c r="D503" s="90"/>
      <c r="E503" s="1"/>
      <c r="F503" s="1"/>
    </row>
    <row r="504" ht="15.75" customHeight="1">
      <c r="C504" s="1"/>
      <c r="D504" s="90"/>
      <c r="E504" s="1"/>
      <c r="F504" s="1"/>
    </row>
    <row r="505" ht="15.75" customHeight="1">
      <c r="C505" s="1"/>
      <c r="D505" s="90"/>
      <c r="E505" s="1"/>
      <c r="F505" s="1"/>
    </row>
    <row r="506" ht="15.75" customHeight="1">
      <c r="C506" s="1"/>
      <c r="D506" s="90"/>
      <c r="E506" s="1"/>
      <c r="F506" s="1"/>
    </row>
    <row r="507" ht="15.75" customHeight="1">
      <c r="C507" s="1"/>
      <c r="D507" s="90"/>
      <c r="E507" s="1"/>
      <c r="F507" s="1"/>
    </row>
    <row r="508" ht="15.75" customHeight="1">
      <c r="C508" s="1"/>
      <c r="D508" s="90"/>
      <c r="E508" s="1"/>
      <c r="F508" s="1"/>
    </row>
    <row r="509" ht="15.75" customHeight="1">
      <c r="C509" s="1"/>
      <c r="D509" s="90"/>
      <c r="E509" s="1"/>
      <c r="F509" s="1"/>
    </row>
    <row r="510" ht="15.75" customHeight="1">
      <c r="C510" s="1"/>
      <c r="D510" s="90"/>
      <c r="E510" s="1"/>
      <c r="F510" s="1"/>
    </row>
    <row r="511" ht="15.75" customHeight="1">
      <c r="C511" s="1"/>
      <c r="D511" s="90"/>
      <c r="E511" s="1"/>
      <c r="F511" s="1"/>
    </row>
    <row r="512" ht="15.75" customHeight="1">
      <c r="C512" s="1"/>
      <c r="D512" s="90"/>
      <c r="E512" s="1"/>
      <c r="F512" s="1"/>
    </row>
    <row r="513" ht="15.75" customHeight="1">
      <c r="C513" s="1"/>
      <c r="D513" s="90"/>
      <c r="E513" s="1"/>
      <c r="F513" s="1"/>
    </row>
    <row r="514" ht="15.75" customHeight="1">
      <c r="C514" s="1"/>
      <c r="D514" s="90"/>
      <c r="E514" s="1"/>
      <c r="F514" s="1"/>
    </row>
    <row r="515" ht="15.75" customHeight="1">
      <c r="C515" s="1"/>
      <c r="D515" s="90"/>
      <c r="E515" s="1"/>
      <c r="F515" s="1"/>
    </row>
    <row r="516" ht="15.75" customHeight="1">
      <c r="C516" s="1"/>
      <c r="D516" s="90"/>
      <c r="E516" s="1"/>
      <c r="F516" s="1"/>
    </row>
    <row r="517" ht="15.75" customHeight="1">
      <c r="C517" s="1"/>
      <c r="D517" s="90"/>
      <c r="E517" s="1"/>
      <c r="F517" s="1"/>
    </row>
    <row r="518" ht="15.75" customHeight="1">
      <c r="C518" s="1"/>
      <c r="D518" s="90"/>
      <c r="E518" s="1"/>
      <c r="F518" s="1"/>
    </row>
    <row r="519" ht="15.75" customHeight="1">
      <c r="C519" s="1"/>
      <c r="D519" s="90"/>
      <c r="E519" s="1"/>
      <c r="F519" s="1"/>
    </row>
    <row r="520" ht="15.75" customHeight="1">
      <c r="C520" s="1"/>
      <c r="D520" s="90"/>
      <c r="E520" s="1"/>
      <c r="F520" s="1"/>
    </row>
    <row r="521" ht="15.75" customHeight="1">
      <c r="C521" s="1"/>
      <c r="D521" s="90"/>
      <c r="E521" s="1"/>
      <c r="F521" s="1"/>
    </row>
    <row r="522" ht="15.75" customHeight="1">
      <c r="C522" s="1"/>
      <c r="D522" s="90"/>
      <c r="E522" s="1"/>
      <c r="F522" s="1"/>
    </row>
    <row r="523" ht="15.75" customHeight="1">
      <c r="C523" s="1"/>
      <c r="D523" s="90"/>
      <c r="E523" s="1"/>
      <c r="F523" s="1"/>
    </row>
    <row r="524" ht="15.75" customHeight="1">
      <c r="C524" s="1"/>
      <c r="D524" s="90"/>
      <c r="E524" s="1"/>
      <c r="F524" s="1"/>
    </row>
    <row r="525" ht="15.75" customHeight="1">
      <c r="C525" s="1"/>
      <c r="D525" s="90"/>
      <c r="E525" s="1"/>
      <c r="F525" s="1"/>
    </row>
    <row r="526" ht="15.75" customHeight="1">
      <c r="C526" s="1"/>
      <c r="D526" s="90"/>
      <c r="E526" s="1"/>
      <c r="F526" s="1"/>
    </row>
    <row r="527" ht="15.75" customHeight="1">
      <c r="C527" s="1"/>
      <c r="D527" s="90"/>
      <c r="E527" s="1"/>
      <c r="F527" s="1"/>
    </row>
    <row r="528" ht="15.75" customHeight="1">
      <c r="C528" s="1"/>
      <c r="D528" s="90"/>
      <c r="E528" s="1"/>
      <c r="F528" s="1"/>
    </row>
    <row r="529" ht="15.75" customHeight="1">
      <c r="C529" s="1"/>
      <c r="D529" s="90"/>
      <c r="E529" s="1"/>
      <c r="F529" s="1"/>
    </row>
    <row r="530" ht="15.75" customHeight="1">
      <c r="C530" s="1"/>
      <c r="D530" s="90"/>
      <c r="E530" s="1"/>
      <c r="F530" s="1"/>
    </row>
    <row r="531" ht="15.75" customHeight="1">
      <c r="C531" s="1"/>
      <c r="D531" s="90"/>
      <c r="E531" s="1"/>
      <c r="F531" s="1"/>
    </row>
    <row r="532" ht="15.75" customHeight="1">
      <c r="C532" s="1"/>
      <c r="D532" s="90"/>
      <c r="E532" s="1"/>
      <c r="F532" s="1"/>
    </row>
    <row r="533" ht="15.75" customHeight="1">
      <c r="C533" s="1"/>
      <c r="D533" s="90"/>
      <c r="E533" s="1"/>
      <c r="F533" s="1"/>
    </row>
    <row r="534" ht="15.75" customHeight="1">
      <c r="C534" s="1"/>
      <c r="D534" s="90"/>
      <c r="E534" s="1"/>
      <c r="F534" s="1"/>
    </row>
    <row r="535" ht="15.75" customHeight="1">
      <c r="C535" s="1"/>
      <c r="D535" s="90"/>
      <c r="E535" s="1"/>
      <c r="F535" s="1"/>
    </row>
    <row r="536" ht="15.75" customHeight="1">
      <c r="C536" s="1"/>
      <c r="D536" s="90"/>
      <c r="E536" s="1"/>
      <c r="F536" s="1"/>
    </row>
    <row r="537" ht="15.75" customHeight="1">
      <c r="C537" s="1"/>
      <c r="D537" s="90"/>
      <c r="E537" s="1"/>
      <c r="F537" s="1"/>
    </row>
    <row r="538" ht="15.75" customHeight="1">
      <c r="C538" s="1"/>
      <c r="D538" s="90"/>
      <c r="E538" s="1"/>
      <c r="F538" s="1"/>
    </row>
    <row r="539" ht="15.75" customHeight="1">
      <c r="C539" s="1"/>
      <c r="D539" s="90"/>
      <c r="E539" s="1"/>
      <c r="F539" s="1"/>
    </row>
    <row r="540" ht="15.75" customHeight="1">
      <c r="C540" s="1"/>
      <c r="D540" s="90"/>
      <c r="E540" s="1"/>
      <c r="F540" s="1"/>
    </row>
    <row r="541" ht="15.75" customHeight="1">
      <c r="C541" s="1"/>
      <c r="D541" s="90"/>
      <c r="E541" s="1"/>
      <c r="F541" s="1"/>
    </row>
    <row r="542" ht="15.75" customHeight="1">
      <c r="C542" s="1"/>
      <c r="D542" s="90"/>
      <c r="E542" s="1"/>
      <c r="F542" s="1"/>
    </row>
    <row r="543" ht="15.75" customHeight="1">
      <c r="C543" s="1"/>
      <c r="D543" s="90"/>
      <c r="E543" s="1"/>
      <c r="F543" s="1"/>
    </row>
    <row r="544" ht="15.75" customHeight="1">
      <c r="C544" s="1"/>
      <c r="D544" s="90"/>
      <c r="E544" s="1"/>
      <c r="F544" s="1"/>
    </row>
    <row r="545" ht="15.75" customHeight="1">
      <c r="C545" s="1"/>
      <c r="D545" s="90"/>
      <c r="E545" s="1"/>
      <c r="F545" s="1"/>
    </row>
    <row r="546" ht="15.75" customHeight="1">
      <c r="C546" s="1"/>
      <c r="D546" s="90"/>
      <c r="E546" s="1"/>
      <c r="F546" s="1"/>
    </row>
    <row r="547" ht="15.75" customHeight="1">
      <c r="C547" s="1"/>
      <c r="D547" s="90"/>
      <c r="E547" s="1"/>
      <c r="F547" s="1"/>
    </row>
    <row r="548" ht="15.75" customHeight="1">
      <c r="C548" s="1"/>
      <c r="D548" s="90"/>
      <c r="E548" s="1"/>
      <c r="F548" s="1"/>
    </row>
    <row r="549" ht="15.75" customHeight="1">
      <c r="C549" s="1"/>
      <c r="D549" s="90"/>
      <c r="E549" s="1"/>
      <c r="F549" s="1"/>
    </row>
    <row r="550" ht="15.75" customHeight="1">
      <c r="C550" s="1"/>
      <c r="D550" s="90"/>
      <c r="E550" s="1"/>
      <c r="F550" s="1"/>
    </row>
    <row r="551" ht="15.75" customHeight="1">
      <c r="C551" s="1"/>
      <c r="D551" s="90"/>
      <c r="E551" s="1"/>
      <c r="F551" s="1"/>
    </row>
    <row r="552" ht="15.75" customHeight="1">
      <c r="C552" s="1"/>
      <c r="D552" s="90"/>
      <c r="E552" s="1"/>
      <c r="F552" s="1"/>
    </row>
    <row r="553" ht="15.75" customHeight="1">
      <c r="C553" s="1"/>
      <c r="D553" s="90"/>
      <c r="E553" s="1"/>
      <c r="F553" s="1"/>
    </row>
    <row r="554" ht="15.75" customHeight="1">
      <c r="C554" s="1"/>
      <c r="D554" s="90"/>
      <c r="E554" s="1"/>
      <c r="F554" s="1"/>
    </row>
    <row r="555" ht="15.75" customHeight="1">
      <c r="C555" s="1"/>
      <c r="D555" s="90"/>
      <c r="E555" s="1"/>
      <c r="F555" s="1"/>
    </row>
    <row r="556" ht="15.75" customHeight="1">
      <c r="C556" s="1"/>
      <c r="D556" s="90"/>
      <c r="E556" s="1"/>
      <c r="F556" s="1"/>
    </row>
    <row r="557" ht="15.75" customHeight="1">
      <c r="C557" s="1"/>
      <c r="D557" s="90"/>
      <c r="E557" s="1"/>
      <c r="F557" s="1"/>
    </row>
    <row r="558" ht="15.75" customHeight="1">
      <c r="C558" s="1"/>
      <c r="D558" s="90"/>
      <c r="E558" s="1"/>
      <c r="F558" s="1"/>
    </row>
    <row r="559" ht="15.75" customHeight="1">
      <c r="C559" s="1"/>
      <c r="D559" s="90"/>
      <c r="E559" s="1"/>
      <c r="F559" s="1"/>
    </row>
    <row r="560" ht="15.75" customHeight="1">
      <c r="C560" s="1"/>
      <c r="D560" s="90"/>
      <c r="E560" s="1"/>
      <c r="F560" s="1"/>
    </row>
    <row r="561" ht="15.75" customHeight="1">
      <c r="C561" s="1"/>
      <c r="D561" s="90"/>
      <c r="E561" s="1"/>
      <c r="F561" s="1"/>
    </row>
    <row r="562" ht="15.75" customHeight="1">
      <c r="C562" s="1"/>
      <c r="D562" s="90"/>
      <c r="E562" s="1"/>
      <c r="F562" s="1"/>
    </row>
    <row r="563" ht="15.75" customHeight="1">
      <c r="C563" s="1"/>
      <c r="D563" s="90"/>
      <c r="E563" s="1"/>
      <c r="F563" s="1"/>
    </row>
    <row r="564" ht="15.75" customHeight="1">
      <c r="C564" s="1"/>
      <c r="D564" s="90"/>
      <c r="E564" s="1"/>
      <c r="F564" s="1"/>
    </row>
    <row r="565" ht="15.75" customHeight="1">
      <c r="C565" s="1"/>
      <c r="D565" s="90"/>
      <c r="E565" s="1"/>
      <c r="F565" s="1"/>
    </row>
    <row r="566" ht="15.75" customHeight="1">
      <c r="C566" s="1"/>
      <c r="D566" s="90"/>
      <c r="E566" s="1"/>
      <c r="F566" s="1"/>
    </row>
    <row r="567" ht="15.75" customHeight="1">
      <c r="C567" s="1"/>
      <c r="D567" s="90"/>
      <c r="E567" s="1"/>
      <c r="F567" s="1"/>
    </row>
    <row r="568" ht="15.75" customHeight="1">
      <c r="C568" s="1"/>
      <c r="D568" s="90"/>
      <c r="E568" s="1"/>
      <c r="F568" s="1"/>
    </row>
    <row r="569" ht="15.75" customHeight="1">
      <c r="C569" s="1"/>
      <c r="D569" s="90"/>
      <c r="E569" s="1"/>
      <c r="F569" s="1"/>
    </row>
    <row r="570" ht="15.75" customHeight="1">
      <c r="C570" s="1"/>
      <c r="D570" s="90"/>
      <c r="E570" s="1"/>
      <c r="F570" s="1"/>
    </row>
    <row r="571" ht="15.75" customHeight="1">
      <c r="C571" s="1"/>
      <c r="D571" s="90"/>
      <c r="E571" s="1"/>
      <c r="F571" s="1"/>
    </row>
    <row r="572" ht="15.75" customHeight="1">
      <c r="C572" s="1"/>
      <c r="D572" s="90"/>
      <c r="E572" s="1"/>
      <c r="F572" s="1"/>
    </row>
    <row r="573" ht="15.75" customHeight="1">
      <c r="C573" s="1"/>
      <c r="D573" s="90"/>
      <c r="E573" s="1"/>
      <c r="F573" s="1"/>
    </row>
    <row r="574" ht="15.75" customHeight="1">
      <c r="C574" s="1"/>
      <c r="D574" s="90"/>
      <c r="E574" s="1"/>
      <c r="F574" s="1"/>
    </row>
    <row r="575" ht="15.75" customHeight="1">
      <c r="C575" s="1"/>
      <c r="D575" s="90"/>
      <c r="E575" s="1"/>
      <c r="F575" s="1"/>
    </row>
    <row r="576" ht="15.75" customHeight="1">
      <c r="C576" s="1"/>
      <c r="D576" s="90"/>
      <c r="E576" s="1"/>
      <c r="F576" s="1"/>
    </row>
    <row r="577" ht="15.75" customHeight="1">
      <c r="C577" s="1"/>
      <c r="D577" s="90"/>
      <c r="E577" s="1"/>
      <c r="F577" s="1"/>
    </row>
    <row r="578" ht="15.75" customHeight="1">
      <c r="C578" s="1"/>
      <c r="D578" s="90"/>
      <c r="E578" s="1"/>
      <c r="F578" s="1"/>
    </row>
    <row r="579" ht="15.75" customHeight="1">
      <c r="C579" s="1"/>
      <c r="D579" s="90"/>
      <c r="E579" s="1"/>
      <c r="F579" s="1"/>
    </row>
    <row r="580" ht="15.75" customHeight="1">
      <c r="C580" s="1"/>
      <c r="D580" s="90"/>
      <c r="E580" s="1"/>
      <c r="F580" s="1"/>
    </row>
    <row r="581" ht="15.75" customHeight="1">
      <c r="C581" s="1"/>
      <c r="D581" s="90"/>
      <c r="E581" s="1"/>
      <c r="F581" s="1"/>
    </row>
    <row r="582" ht="15.75" customHeight="1">
      <c r="C582" s="1"/>
      <c r="D582" s="90"/>
      <c r="E582" s="1"/>
      <c r="F582" s="1"/>
    </row>
    <row r="583" ht="15.75" customHeight="1">
      <c r="C583" s="1"/>
      <c r="D583" s="90"/>
      <c r="E583" s="1"/>
      <c r="F583" s="1"/>
    </row>
    <row r="584" ht="15.75" customHeight="1">
      <c r="C584" s="1"/>
      <c r="D584" s="90"/>
      <c r="E584" s="1"/>
      <c r="F584" s="1"/>
    </row>
    <row r="585" ht="15.75" customHeight="1">
      <c r="C585" s="1"/>
      <c r="D585" s="90"/>
      <c r="E585" s="1"/>
      <c r="F585" s="1"/>
    </row>
    <row r="586" ht="15.75" customHeight="1">
      <c r="C586" s="1"/>
      <c r="D586" s="90"/>
      <c r="E586" s="1"/>
      <c r="F586" s="1"/>
    </row>
    <row r="587" ht="15.75" customHeight="1">
      <c r="C587" s="1"/>
      <c r="D587" s="90"/>
      <c r="E587" s="1"/>
      <c r="F587" s="1"/>
    </row>
    <row r="588" ht="15.75" customHeight="1">
      <c r="C588" s="1"/>
      <c r="D588" s="90"/>
      <c r="E588" s="1"/>
      <c r="F588" s="1"/>
    </row>
    <row r="589" ht="15.75" customHeight="1">
      <c r="C589" s="1"/>
      <c r="D589" s="90"/>
      <c r="E589" s="1"/>
      <c r="F589" s="1"/>
    </row>
    <row r="590" ht="15.75" customHeight="1">
      <c r="C590" s="1"/>
      <c r="D590" s="90"/>
      <c r="E590" s="1"/>
      <c r="F590" s="1"/>
    </row>
    <row r="591" ht="15.75" customHeight="1">
      <c r="C591" s="1"/>
      <c r="D591" s="90"/>
      <c r="E591" s="1"/>
      <c r="F591" s="1"/>
    </row>
    <row r="592" ht="15.75" customHeight="1">
      <c r="C592" s="1"/>
      <c r="D592" s="90"/>
      <c r="E592" s="1"/>
      <c r="F592" s="1"/>
    </row>
    <row r="593" ht="15.75" customHeight="1">
      <c r="C593" s="1"/>
      <c r="D593" s="90"/>
      <c r="E593" s="1"/>
      <c r="F593" s="1"/>
    </row>
    <row r="594" ht="15.75" customHeight="1">
      <c r="C594" s="1"/>
      <c r="D594" s="90"/>
      <c r="E594" s="1"/>
      <c r="F594" s="1"/>
    </row>
    <row r="595" ht="15.75" customHeight="1">
      <c r="C595" s="1"/>
      <c r="D595" s="90"/>
      <c r="E595" s="1"/>
      <c r="F595" s="1"/>
    </row>
    <row r="596" ht="15.75" customHeight="1">
      <c r="C596" s="1"/>
      <c r="D596" s="90"/>
      <c r="E596" s="1"/>
      <c r="F596" s="1"/>
    </row>
    <row r="597" ht="15.75" customHeight="1">
      <c r="C597" s="1"/>
      <c r="D597" s="90"/>
      <c r="E597" s="1"/>
      <c r="F597" s="1"/>
    </row>
    <row r="598" ht="15.75" customHeight="1">
      <c r="C598" s="1"/>
      <c r="D598" s="90"/>
      <c r="E598" s="1"/>
      <c r="F598" s="1"/>
    </row>
    <row r="599" ht="15.75" customHeight="1">
      <c r="C599" s="1"/>
      <c r="D599" s="90"/>
      <c r="E599" s="1"/>
      <c r="F599" s="1"/>
    </row>
    <row r="600" ht="15.75" customHeight="1">
      <c r="C600" s="1"/>
      <c r="D600" s="90"/>
      <c r="E600" s="1"/>
      <c r="F600" s="1"/>
    </row>
    <row r="601" ht="15.75" customHeight="1">
      <c r="C601" s="1"/>
      <c r="D601" s="90"/>
      <c r="E601" s="1"/>
      <c r="F601" s="1"/>
    </row>
    <row r="602" ht="15.75" customHeight="1">
      <c r="C602" s="1"/>
      <c r="D602" s="90"/>
      <c r="E602" s="1"/>
      <c r="F602" s="1"/>
    </row>
    <row r="603" ht="15.75" customHeight="1">
      <c r="C603" s="1"/>
      <c r="D603" s="90"/>
      <c r="E603" s="1"/>
      <c r="F603" s="1"/>
    </row>
    <row r="604" ht="15.75" customHeight="1">
      <c r="C604" s="1"/>
      <c r="D604" s="90"/>
      <c r="E604" s="1"/>
      <c r="F604" s="1"/>
    </row>
    <row r="605" ht="15.75" customHeight="1">
      <c r="C605" s="1"/>
      <c r="D605" s="90"/>
      <c r="E605" s="1"/>
      <c r="F605" s="1"/>
    </row>
    <row r="606" ht="15.75" customHeight="1">
      <c r="C606" s="1"/>
      <c r="D606" s="90"/>
      <c r="E606" s="1"/>
      <c r="F606" s="1"/>
    </row>
    <row r="607" ht="15.75" customHeight="1">
      <c r="C607" s="1"/>
      <c r="D607" s="90"/>
      <c r="E607" s="1"/>
      <c r="F607" s="1"/>
    </row>
    <row r="608" ht="15.75" customHeight="1">
      <c r="C608" s="1"/>
      <c r="D608" s="90"/>
      <c r="E608" s="1"/>
      <c r="F608" s="1"/>
    </row>
    <row r="609" ht="15.75" customHeight="1">
      <c r="C609" s="1"/>
      <c r="D609" s="90"/>
      <c r="E609" s="1"/>
      <c r="F609" s="1"/>
    </row>
    <row r="610" ht="15.75" customHeight="1">
      <c r="C610" s="1"/>
      <c r="D610" s="90"/>
      <c r="E610" s="1"/>
      <c r="F610" s="1"/>
    </row>
    <row r="611" ht="15.75" customHeight="1">
      <c r="C611" s="1"/>
      <c r="D611" s="90"/>
      <c r="E611" s="1"/>
      <c r="F611" s="1"/>
    </row>
    <row r="612" ht="15.75" customHeight="1">
      <c r="C612" s="1"/>
      <c r="D612" s="90"/>
      <c r="E612" s="1"/>
      <c r="F612" s="1"/>
    </row>
    <row r="613" ht="15.75" customHeight="1">
      <c r="C613" s="1"/>
      <c r="D613" s="90"/>
      <c r="E613" s="1"/>
      <c r="F613" s="1"/>
    </row>
    <row r="614" ht="15.75" customHeight="1">
      <c r="C614" s="1"/>
      <c r="D614" s="90"/>
      <c r="E614" s="1"/>
      <c r="F614" s="1"/>
    </row>
    <row r="615" ht="15.75" customHeight="1">
      <c r="C615" s="1"/>
      <c r="D615" s="90"/>
      <c r="E615" s="1"/>
      <c r="F615" s="1"/>
    </row>
    <row r="616" ht="15.75" customHeight="1">
      <c r="C616" s="1"/>
      <c r="D616" s="90"/>
      <c r="E616" s="1"/>
      <c r="F616" s="1"/>
    </row>
    <row r="617" ht="15.75" customHeight="1">
      <c r="C617" s="1"/>
      <c r="D617" s="90"/>
      <c r="E617" s="1"/>
      <c r="F617" s="1"/>
    </row>
    <row r="618" ht="15.75" customHeight="1">
      <c r="C618" s="1"/>
      <c r="D618" s="90"/>
      <c r="E618" s="1"/>
      <c r="F618" s="1"/>
    </row>
    <row r="619" ht="15.75" customHeight="1">
      <c r="C619" s="1"/>
      <c r="D619" s="90"/>
      <c r="E619" s="1"/>
      <c r="F619" s="1"/>
    </row>
    <row r="620" ht="15.75" customHeight="1">
      <c r="C620" s="1"/>
      <c r="D620" s="90"/>
      <c r="E620" s="1"/>
      <c r="F620" s="1"/>
    </row>
    <row r="621" ht="15.75" customHeight="1">
      <c r="C621" s="1"/>
      <c r="D621" s="90"/>
      <c r="E621" s="1"/>
      <c r="F621" s="1"/>
    </row>
    <row r="622" ht="15.75" customHeight="1">
      <c r="C622" s="1"/>
      <c r="D622" s="90"/>
      <c r="E622" s="1"/>
      <c r="F622" s="1"/>
    </row>
    <row r="623" ht="15.75" customHeight="1">
      <c r="C623" s="1"/>
      <c r="D623" s="90"/>
      <c r="E623" s="1"/>
      <c r="F623" s="1"/>
    </row>
    <row r="624" ht="15.75" customHeight="1">
      <c r="C624" s="1"/>
      <c r="D624" s="90"/>
      <c r="E624" s="1"/>
      <c r="F624" s="1"/>
    </row>
    <row r="625" ht="15.75" customHeight="1">
      <c r="C625" s="1"/>
      <c r="D625" s="90"/>
      <c r="E625" s="1"/>
      <c r="F625" s="1"/>
    </row>
    <row r="626" ht="15.75" customHeight="1">
      <c r="C626" s="1"/>
      <c r="D626" s="90"/>
      <c r="E626" s="1"/>
      <c r="F626" s="1"/>
    </row>
    <row r="627" ht="15.75" customHeight="1">
      <c r="C627" s="1"/>
      <c r="D627" s="90"/>
      <c r="E627" s="1"/>
      <c r="F627" s="1"/>
    </row>
    <row r="628" ht="15.75" customHeight="1">
      <c r="C628" s="1"/>
      <c r="D628" s="90"/>
      <c r="E628" s="1"/>
      <c r="F628" s="1"/>
    </row>
    <row r="629" ht="15.75" customHeight="1">
      <c r="C629" s="1"/>
      <c r="D629" s="90"/>
      <c r="E629" s="1"/>
      <c r="F629" s="1"/>
    </row>
    <row r="630" ht="15.75" customHeight="1">
      <c r="C630" s="1"/>
      <c r="D630" s="90"/>
      <c r="E630" s="1"/>
      <c r="F630" s="1"/>
    </row>
    <row r="631" ht="15.75" customHeight="1">
      <c r="C631" s="1"/>
      <c r="D631" s="90"/>
      <c r="E631" s="1"/>
      <c r="F631" s="1"/>
    </row>
    <row r="632" ht="15.75" customHeight="1">
      <c r="C632" s="1"/>
      <c r="D632" s="90"/>
      <c r="E632" s="1"/>
      <c r="F632" s="1"/>
    </row>
    <row r="633" ht="15.75" customHeight="1">
      <c r="C633" s="1"/>
      <c r="D633" s="90"/>
      <c r="E633" s="1"/>
      <c r="F633" s="1"/>
    </row>
    <row r="634" ht="15.75" customHeight="1">
      <c r="C634" s="1"/>
      <c r="D634" s="90"/>
      <c r="E634" s="1"/>
      <c r="F634" s="1"/>
    </row>
    <row r="635" ht="15.75" customHeight="1">
      <c r="C635" s="1"/>
      <c r="D635" s="90"/>
      <c r="E635" s="1"/>
      <c r="F635" s="1"/>
    </row>
    <row r="636" ht="15.75" customHeight="1">
      <c r="C636" s="1"/>
      <c r="D636" s="90"/>
      <c r="E636" s="1"/>
      <c r="F636" s="1"/>
    </row>
    <row r="637" ht="15.75" customHeight="1">
      <c r="C637" s="1"/>
      <c r="D637" s="90"/>
      <c r="E637" s="1"/>
      <c r="F637" s="1"/>
    </row>
    <row r="638" ht="15.75" customHeight="1">
      <c r="C638" s="1"/>
      <c r="D638" s="90"/>
      <c r="E638" s="1"/>
      <c r="F638" s="1"/>
    </row>
    <row r="639" ht="15.75" customHeight="1">
      <c r="C639" s="1"/>
      <c r="D639" s="90"/>
      <c r="E639" s="1"/>
      <c r="F639" s="1"/>
    </row>
    <row r="640" ht="15.75" customHeight="1">
      <c r="C640" s="1"/>
      <c r="D640" s="90"/>
      <c r="E640" s="1"/>
      <c r="F640" s="1"/>
    </row>
    <row r="641" ht="15.75" customHeight="1">
      <c r="C641" s="1"/>
      <c r="D641" s="90"/>
      <c r="E641" s="1"/>
      <c r="F641" s="1"/>
    </row>
    <row r="642" ht="15.75" customHeight="1">
      <c r="C642" s="1"/>
      <c r="D642" s="90"/>
      <c r="E642" s="1"/>
      <c r="F642" s="1"/>
    </row>
    <row r="643" ht="15.75" customHeight="1">
      <c r="C643" s="1"/>
      <c r="D643" s="90"/>
      <c r="E643" s="1"/>
      <c r="F643" s="1"/>
    </row>
    <row r="644" ht="15.75" customHeight="1">
      <c r="C644" s="1"/>
      <c r="D644" s="90"/>
      <c r="E644" s="1"/>
      <c r="F644" s="1"/>
    </row>
    <row r="645" ht="15.75" customHeight="1">
      <c r="C645" s="1"/>
      <c r="D645" s="90"/>
      <c r="E645" s="1"/>
      <c r="F645" s="1"/>
    </row>
    <row r="646" ht="15.75" customHeight="1">
      <c r="C646" s="1"/>
      <c r="D646" s="90"/>
      <c r="E646" s="1"/>
      <c r="F646" s="1"/>
    </row>
    <row r="647" ht="15.75" customHeight="1">
      <c r="C647" s="1"/>
      <c r="D647" s="90"/>
      <c r="E647" s="1"/>
      <c r="F647" s="1"/>
    </row>
    <row r="648" ht="15.75" customHeight="1">
      <c r="C648" s="1"/>
      <c r="D648" s="90"/>
      <c r="E648" s="1"/>
      <c r="F648" s="1"/>
    </row>
    <row r="649" ht="15.75" customHeight="1">
      <c r="C649" s="1"/>
      <c r="D649" s="90"/>
      <c r="E649" s="1"/>
      <c r="F649" s="1"/>
    </row>
    <row r="650" ht="15.75" customHeight="1">
      <c r="C650" s="1"/>
      <c r="D650" s="90"/>
      <c r="E650" s="1"/>
      <c r="F650" s="1"/>
    </row>
    <row r="651" ht="15.75" customHeight="1">
      <c r="C651" s="1"/>
      <c r="D651" s="90"/>
      <c r="E651" s="1"/>
      <c r="F651" s="1"/>
    </row>
    <row r="652" ht="15.75" customHeight="1">
      <c r="C652" s="1"/>
      <c r="D652" s="90"/>
      <c r="E652" s="1"/>
      <c r="F652" s="1"/>
    </row>
    <row r="653" ht="15.75" customHeight="1">
      <c r="C653" s="1"/>
      <c r="D653" s="90"/>
      <c r="E653" s="1"/>
      <c r="F653" s="1"/>
    </row>
    <row r="654" ht="15.75" customHeight="1">
      <c r="C654" s="1"/>
      <c r="D654" s="90"/>
      <c r="E654" s="1"/>
      <c r="F654" s="1"/>
    </row>
    <row r="655" ht="15.75" customHeight="1">
      <c r="C655" s="1"/>
      <c r="D655" s="90"/>
      <c r="E655" s="1"/>
      <c r="F655" s="1"/>
    </row>
    <row r="656" ht="15.75" customHeight="1">
      <c r="C656" s="1"/>
      <c r="D656" s="90"/>
      <c r="E656" s="1"/>
      <c r="F656" s="1"/>
    </row>
    <row r="657" ht="15.75" customHeight="1">
      <c r="C657" s="1"/>
      <c r="D657" s="90"/>
      <c r="E657" s="1"/>
      <c r="F657" s="1"/>
    </row>
    <row r="658" ht="15.75" customHeight="1">
      <c r="C658" s="1"/>
      <c r="D658" s="90"/>
      <c r="E658" s="1"/>
      <c r="F658" s="1"/>
    </row>
    <row r="659" ht="15.75" customHeight="1">
      <c r="C659" s="1"/>
      <c r="D659" s="90"/>
      <c r="E659" s="1"/>
      <c r="F659" s="1"/>
    </row>
    <row r="660" ht="15.75" customHeight="1">
      <c r="C660" s="1"/>
      <c r="D660" s="90"/>
      <c r="E660" s="1"/>
      <c r="F660" s="1"/>
    </row>
    <row r="661" ht="15.75" customHeight="1">
      <c r="C661" s="1"/>
      <c r="D661" s="90"/>
      <c r="E661" s="1"/>
      <c r="F661" s="1"/>
    </row>
    <row r="662" ht="15.75" customHeight="1">
      <c r="C662" s="1"/>
      <c r="D662" s="90"/>
      <c r="E662" s="1"/>
      <c r="F662" s="1"/>
    </row>
    <row r="663" ht="15.75" customHeight="1">
      <c r="C663" s="1"/>
      <c r="D663" s="90"/>
      <c r="E663" s="1"/>
      <c r="F663" s="1"/>
    </row>
    <row r="664" ht="15.75" customHeight="1">
      <c r="C664" s="1"/>
      <c r="D664" s="90"/>
      <c r="E664" s="1"/>
      <c r="F664" s="1"/>
    </row>
    <row r="665" ht="15.75" customHeight="1">
      <c r="C665" s="1"/>
      <c r="D665" s="90"/>
      <c r="E665" s="1"/>
      <c r="F665" s="1"/>
    </row>
    <row r="666" ht="15.75" customHeight="1">
      <c r="C666" s="1"/>
      <c r="D666" s="90"/>
      <c r="E666" s="1"/>
      <c r="F666" s="1"/>
    </row>
    <row r="667" ht="15.75" customHeight="1">
      <c r="C667" s="1"/>
      <c r="D667" s="90"/>
      <c r="E667" s="1"/>
      <c r="F667" s="1"/>
    </row>
    <row r="668" ht="15.75" customHeight="1">
      <c r="C668" s="1"/>
      <c r="D668" s="90"/>
      <c r="E668" s="1"/>
      <c r="F668" s="1"/>
    </row>
    <row r="669" ht="15.75" customHeight="1">
      <c r="C669" s="1"/>
      <c r="D669" s="90"/>
      <c r="E669" s="1"/>
      <c r="F669" s="1"/>
    </row>
    <row r="670" ht="15.75" customHeight="1">
      <c r="C670" s="1"/>
      <c r="D670" s="90"/>
      <c r="E670" s="1"/>
      <c r="F670" s="1"/>
    </row>
    <row r="671" ht="15.75" customHeight="1">
      <c r="C671" s="1"/>
      <c r="D671" s="90"/>
      <c r="E671" s="1"/>
      <c r="F671" s="1"/>
    </row>
    <row r="672" ht="15.75" customHeight="1">
      <c r="C672" s="1"/>
      <c r="D672" s="90"/>
      <c r="E672" s="1"/>
      <c r="F672" s="1"/>
    </row>
    <row r="673" ht="15.75" customHeight="1">
      <c r="C673" s="1"/>
      <c r="D673" s="90"/>
      <c r="E673" s="1"/>
      <c r="F673" s="1"/>
    </row>
    <row r="674" ht="15.75" customHeight="1">
      <c r="C674" s="1"/>
      <c r="D674" s="90"/>
      <c r="E674" s="1"/>
      <c r="F674" s="1"/>
    </row>
    <row r="675" ht="15.75" customHeight="1">
      <c r="C675" s="1"/>
      <c r="D675" s="90"/>
      <c r="E675" s="1"/>
      <c r="F675" s="1"/>
    </row>
    <row r="676" ht="15.75" customHeight="1">
      <c r="C676" s="1"/>
      <c r="D676" s="90"/>
      <c r="E676" s="1"/>
      <c r="F676" s="1"/>
    </row>
    <row r="677" ht="15.75" customHeight="1">
      <c r="C677" s="1"/>
      <c r="D677" s="90"/>
      <c r="E677" s="1"/>
      <c r="F677" s="1"/>
    </row>
    <row r="678" ht="15.75" customHeight="1">
      <c r="C678" s="1"/>
      <c r="D678" s="90"/>
      <c r="E678" s="1"/>
      <c r="F678" s="1"/>
    </row>
    <row r="679" ht="15.75" customHeight="1">
      <c r="C679" s="1"/>
      <c r="D679" s="90"/>
      <c r="E679" s="1"/>
      <c r="F679" s="1"/>
    </row>
    <row r="680" ht="15.75" customHeight="1">
      <c r="C680" s="1"/>
      <c r="D680" s="90"/>
      <c r="E680" s="1"/>
      <c r="F680" s="1"/>
    </row>
    <row r="681" ht="15.75" customHeight="1">
      <c r="C681" s="1"/>
      <c r="D681" s="90"/>
      <c r="E681" s="1"/>
      <c r="F681" s="1"/>
    </row>
    <row r="682" ht="15.75" customHeight="1">
      <c r="C682" s="1"/>
      <c r="D682" s="90"/>
      <c r="E682" s="1"/>
      <c r="F682" s="1"/>
    </row>
    <row r="683" ht="15.75" customHeight="1">
      <c r="C683" s="1"/>
      <c r="D683" s="90"/>
      <c r="E683" s="1"/>
      <c r="F683" s="1"/>
    </row>
    <row r="684" ht="15.75" customHeight="1">
      <c r="C684" s="1"/>
      <c r="D684" s="90"/>
      <c r="E684" s="1"/>
      <c r="F684" s="1"/>
    </row>
    <row r="685" ht="15.75" customHeight="1">
      <c r="C685" s="1"/>
      <c r="D685" s="90"/>
      <c r="E685" s="1"/>
      <c r="F685" s="1"/>
    </row>
    <row r="686" ht="15.75" customHeight="1">
      <c r="C686" s="1"/>
      <c r="D686" s="90"/>
      <c r="E686" s="1"/>
      <c r="F686" s="1"/>
    </row>
    <row r="687" ht="15.75" customHeight="1">
      <c r="C687" s="1"/>
      <c r="D687" s="90"/>
      <c r="E687" s="1"/>
      <c r="F687" s="1"/>
    </row>
    <row r="688" ht="15.75" customHeight="1">
      <c r="C688" s="1"/>
      <c r="D688" s="90"/>
      <c r="E688" s="1"/>
      <c r="F688" s="1"/>
    </row>
    <row r="689" ht="15.75" customHeight="1">
      <c r="C689" s="1"/>
      <c r="D689" s="90"/>
      <c r="E689" s="1"/>
      <c r="F689" s="1"/>
    </row>
    <row r="690" ht="15.75" customHeight="1">
      <c r="C690" s="1"/>
      <c r="D690" s="90"/>
      <c r="E690" s="1"/>
      <c r="F690" s="1"/>
    </row>
    <row r="691" ht="15.75" customHeight="1">
      <c r="C691" s="1"/>
      <c r="D691" s="90"/>
      <c r="E691" s="1"/>
      <c r="F691" s="1"/>
    </row>
    <row r="692" ht="15.75" customHeight="1">
      <c r="C692" s="1"/>
      <c r="D692" s="90"/>
      <c r="E692" s="1"/>
      <c r="F692" s="1"/>
    </row>
    <row r="693" ht="15.75" customHeight="1">
      <c r="C693" s="1"/>
      <c r="D693" s="90"/>
      <c r="E693" s="1"/>
      <c r="F693" s="1"/>
    </row>
    <row r="694" ht="15.75" customHeight="1">
      <c r="C694" s="1"/>
      <c r="D694" s="90"/>
      <c r="E694" s="1"/>
      <c r="F694" s="1"/>
    </row>
    <row r="695" ht="15.75" customHeight="1">
      <c r="C695" s="1"/>
      <c r="D695" s="90"/>
      <c r="E695" s="1"/>
      <c r="F695" s="1"/>
    </row>
    <row r="696" ht="15.75" customHeight="1">
      <c r="C696" s="1"/>
      <c r="D696" s="90"/>
      <c r="E696" s="1"/>
      <c r="F696" s="1"/>
    </row>
    <row r="697" ht="15.75" customHeight="1">
      <c r="C697" s="1"/>
      <c r="D697" s="90"/>
      <c r="E697" s="1"/>
      <c r="F697" s="1"/>
    </row>
    <row r="698" ht="15.75" customHeight="1">
      <c r="C698" s="1"/>
      <c r="D698" s="90"/>
      <c r="E698" s="1"/>
      <c r="F698" s="1"/>
    </row>
    <row r="699" ht="15.75" customHeight="1">
      <c r="C699" s="1"/>
      <c r="D699" s="90"/>
      <c r="E699" s="1"/>
      <c r="F699" s="1"/>
    </row>
    <row r="700" ht="15.75" customHeight="1">
      <c r="C700" s="1"/>
      <c r="D700" s="90"/>
      <c r="E700" s="1"/>
      <c r="F700" s="1"/>
    </row>
    <row r="701" ht="15.75" customHeight="1">
      <c r="C701" s="1"/>
      <c r="D701" s="90"/>
      <c r="E701" s="1"/>
      <c r="F701" s="1"/>
    </row>
    <row r="702" ht="15.75" customHeight="1">
      <c r="C702" s="1"/>
      <c r="D702" s="90"/>
      <c r="E702" s="1"/>
      <c r="F702" s="1"/>
    </row>
    <row r="703" ht="15.75" customHeight="1">
      <c r="C703" s="1"/>
      <c r="D703" s="90"/>
      <c r="E703" s="1"/>
      <c r="F703" s="1"/>
    </row>
    <row r="704" ht="15.75" customHeight="1">
      <c r="C704" s="1"/>
      <c r="D704" s="90"/>
      <c r="E704" s="1"/>
      <c r="F704" s="1"/>
    </row>
    <row r="705" ht="15.75" customHeight="1">
      <c r="C705" s="1"/>
      <c r="D705" s="90"/>
      <c r="E705" s="1"/>
      <c r="F705" s="1"/>
    </row>
    <row r="706" ht="15.75" customHeight="1">
      <c r="C706" s="1"/>
      <c r="D706" s="90"/>
      <c r="E706" s="1"/>
      <c r="F706" s="1"/>
    </row>
    <row r="707" ht="15.75" customHeight="1">
      <c r="C707" s="1"/>
      <c r="D707" s="90"/>
      <c r="E707" s="1"/>
      <c r="F707" s="1"/>
    </row>
    <row r="708" ht="15.75" customHeight="1">
      <c r="C708" s="1"/>
      <c r="D708" s="90"/>
      <c r="E708" s="1"/>
      <c r="F708" s="1"/>
    </row>
    <row r="709" ht="15.75" customHeight="1">
      <c r="C709" s="1"/>
      <c r="D709" s="90"/>
      <c r="E709" s="1"/>
      <c r="F709" s="1"/>
    </row>
    <row r="710" ht="15.75" customHeight="1">
      <c r="C710" s="1"/>
      <c r="D710" s="90"/>
      <c r="E710" s="1"/>
      <c r="F710" s="1"/>
    </row>
    <row r="711" ht="15.75" customHeight="1">
      <c r="C711" s="1"/>
      <c r="D711" s="90"/>
      <c r="E711" s="1"/>
      <c r="F711" s="1"/>
    </row>
    <row r="712" ht="15.75" customHeight="1">
      <c r="C712" s="1"/>
      <c r="D712" s="90"/>
      <c r="E712" s="1"/>
      <c r="F712" s="1"/>
    </row>
    <row r="713" ht="15.75" customHeight="1">
      <c r="C713" s="1"/>
      <c r="D713" s="90"/>
      <c r="E713" s="1"/>
      <c r="F713" s="1"/>
    </row>
    <row r="714" ht="15.75" customHeight="1">
      <c r="C714" s="1"/>
      <c r="D714" s="90"/>
      <c r="E714" s="1"/>
      <c r="F714" s="1"/>
    </row>
    <row r="715" ht="15.75" customHeight="1">
      <c r="C715" s="1"/>
      <c r="D715" s="90"/>
      <c r="E715" s="1"/>
      <c r="F715" s="1"/>
    </row>
    <row r="716" ht="15.75" customHeight="1">
      <c r="C716" s="1"/>
      <c r="D716" s="90"/>
      <c r="E716" s="1"/>
      <c r="F716" s="1"/>
    </row>
    <row r="717" ht="15.75" customHeight="1">
      <c r="C717" s="1"/>
      <c r="D717" s="90"/>
      <c r="E717" s="1"/>
      <c r="F717" s="1"/>
    </row>
    <row r="718" ht="15.75" customHeight="1">
      <c r="C718" s="1"/>
      <c r="D718" s="90"/>
      <c r="E718" s="1"/>
      <c r="F718" s="1"/>
    </row>
    <row r="719" ht="15.75" customHeight="1">
      <c r="C719" s="1"/>
      <c r="D719" s="90"/>
      <c r="E719" s="1"/>
      <c r="F719" s="1"/>
    </row>
    <row r="720" ht="15.75" customHeight="1">
      <c r="C720" s="1"/>
      <c r="D720" s="90"/>
      <c r="E720" s="1"/>
      <c r="F720" s="1"/>
    </row>
    <row r="721" ht="15.75" customHeight="1">
      <c r="C721" s="1"/>
      <c r="D721" s="90"/>
      <c r="E721" s="1"/>
      <c r="F721" s="1"/>
    </row>
    <row r="722" ht="15.75" customHeight="1">
      <c r="C722" s="1"/>
      <c r="D722" s="90"/>
      <c r="E722" s="1"/>
      <c r="F722" s="1"/>
    </row>
    <row r="723" ht="15.75" customHeight="1">
      <c r="C723" s="1"/>
      <c r="D723" s="90"/>
      <c r="E723" s="1"/>
      <c r="F723" s="1"/>
    </row>
    <row r="724" ht="15.75" customHeight="1">
      <c r="C724" s="1"/>
      <c r="D724" s="90"/>
      <c r="E724" s="1"/>
      <c r="F724" s="1"/>
    </row>
    <row r="725" ht="15.75" customHeight="1">
      <c r="C725" s="1"/>
      <c r="D725" s="90"/>
      <c r="E725" s="1"/>
      <c r="F725" s="1"/>
    </row>
    <row r="726" ht="15.75" customHeight="1">
      <c r="C726" s="1"/>
      <c r="D726" s="90"/>
      <c r="E726" s="1"/>
      <c r="F726" s="1"/>
    </row>
    <row r="727" ht="15.75" customHeight="1">
      <c r="C727" s="1"/>
      <c r="D727" s="90"/>
      <c r="E727" s="1"/>
      <c r="F727" s="1"/>
    </row>
    <row r="728" ht="15.75" customHeight="1">
      <c r="C728" s="1"/>
      <c r="D728" s="90"/>
      <c r="E728" s="1"/>
      <c r="F728" s="1"/>
    </row>
    <row r="729" ht="15.75" customHeight="1">
      <c r="C729" s="1"/>
      <c r="D729" s="90"/>
      <c r="E729" s="1"/>
      <c r="F729" s="1"/>
    </row>
    <row r="730" ht="15.75" customHeight="1">
      <c r="C730" s="1"/>
      <c r="D730" s="90"/>
      <c r="E730" s="1"/>
      <c r="F730" s="1"/>
    </row>
    <row r="731" ht="15.75" customHeight="1">
      <c r="C731" s="1"/>
      <c r="D731" s="90"/>
      <c r="E731" s="1"/>
      <c r="F731" s="1"/>
    </row>
    <row r="732" ht="15.75" customHeight="1">
      <c r="C732" s="1"/>
      <c r="D732" s="90"/>
      <c r="E732" s="1"/>
      <c r="F732" s="1"/>
    </row>
    <row r="733" ht="15.75" customHeight="1">
      <c r="C733" s="1"/>
      <c r="D733" s="90"/>
      <c r="E733" s="1"/>
      <c r="F733" s="1"/>
    </row>
    <row r="734" ht="15.75" customHeight="1">
      <c r="C734" s="1"/>
      <c r="D734" s="90"/>
      <c r="E734" s="1"/>
      <c r="F734" s="1"/>
    </row>
    <row r="735" ht="15.75" customHeight="1">
      <c r="C735" s="1"/>
      <c r="D735" s="90"/>
      <c r="E735" s="1"/>
      <c r="F735" s="1"/>
    </row>
    <row r="736" ht="15.75" customHeight="1">
      <c r="C736" s="1"/>
      <c r="D736" s="90"/>
      <c r="E736" s="1"/>
      <c r="F736" s="1"/>
    </row>
    <row r="737" ht="15.75" customHeight="1">
      <c r="C737" s="1"/>
      <c r="D737" s="90"/>
      <c r="E737" s="1"/>
      <c r="F737" s="1"/>
    </row>
    <row r="738" ht="15.75" customHeight="1">
      <c r="C738" s="1"/>
      <c r="D738" s="90"/>
      <c r="E738" s="1"/>
      <c r="F738" s="1"/>
    </row>
    <row r="739" ht="15.75" customHeight="1">
      <c r="C739" s="1"/>
      <c r="D739" s="90"/>
      <c r="E739" s="1"/>
      <c r="F739" s="1"/>
    </row>
    <row r="740" ht="15.75" customHeight="1">
      <c r="C740" s="1"/>
      <c r="D740" s="90"/>
      <c r="E740" s="1"/>
      <c r="F740" s="1"/>
    </row>
    <row r="741" ht="15.75" customHeight="1">
      <c r="C741" s="1"/>
      <c r="D741" s="90"/>
      <c r="E741" s="1"/>
      <c r="F741" s="1"/>
    </row>
    <row r="742" ht="15.75" customHeight="1">
      <c r="C742" s="1"/>
      <c r="D742" s="90"/>
      <c r="E742" s="1"/>
      <c r="F742" s="1"/>
    </row>
    <row r="743" ht="15.75" customHeight="1">
      <c r="C743" s="1"/>
      <c r="D743" s="90"/>
      <c r="E743" s="1"/>
      <c r="F743" s="1"/>
    </row>
    <row r="744" ht="15.75" customHeight="1">
      <c r="C744" s="1"/>
      <c r="D744" s="90"/>
      <c r="E744" s="1"/>
      <c r="F744" s="1"/>
    </row>
    <row r="745" ht="15.75" customHeight="1">
      <c r="C745" s="1"/>
      <c r="D745" s="90"/>
      <c r="E745" s="1"/>
      <c r="F745" s="1"/>
    </row>
    <row r="746" ht="15.75" customHeight="1">
      <c r="C746" s="1"/>
      <c r="D746" s="90"/>
      <c r="E746" s="1"/>
      <c r="F746" s="1"/>
    </row>
    <row r="747" ht="15.75" customHeight="1">
      <c r="C747" s="1"/>
      <c r="D747" s="90"/>
      <c r="E747" s="1"/>
      <c r="F747" s="1"/>
    </row>
    <row r="748" ht="15.75" customHeight="1">
      <c r="C748" s="1"/>
      <c r="D748" s="90"/>
      <c r="E748" s="1"/>
      <c r="F748" s="1"/>
    </row>
    <row r="749" ht="15.75" customHeight="1">
      <c r="C749" s="1"/>
      <c r="D749" s="90"/>
      <c r="E749" s="1"/>
      <c r="F749" s="1"/>
    </row>
    <row r="750" ht="15.75" customHeight="1">
      <c r="C750" s="1"/>
      <c r="D750" s="90"/>
      <c r="E750" s="1"/>
      <c r="F750" s="1"/>
    </row>
    <row r="751" ht="15.75" customHeight="1">
      <c r="C751" s="1"/>
      <c r="D751" s="90"/>
      <c r="E751" s="1"/>
      <c r="F751" s="1"/>
    </row>
    <row r="752" ht="15.75" customHeight="1">
      <c r="C752" s="1"/>
      <c r="D752" s="90"/>
      <c r="E752" s="1"/>
      <c r="F752" s="1"/>
    </row>
    <row r="753" ht="15.75" customHeight="1">
      <c r="C753" s="1"/>
      <c r="D753" s="90"/>
      <c r="E753" s="1"/>
      <c r="F753" s="1"/>
    </row>
    <row r="754" ht="15.75" customHeight="1">
      <c r="C754" s="1"/>
      <c r="D754" s="90"/>
      <c r="E754" s="1"/>
      <c r="F754" s="1"/>
    </row>
    <row r="755" ht="15.75" customHeight="1">
      <c r="C755" s="1"/>
      <c r="D755" s="90"/>
      <c r="E755" s="1"/>
      <c r="F755" s="1"/>
    </row>
    <row r="756" ht="15.75" customHeight="1">
      <c r="C756" s="1"/>
      <c r="D756" s="90"/>
      <c r="E756" s="1"/>
      <c r="F756" s="1"/>
    </row>
    <row r="757" ht="15.75" customHeight="1">
      <c r="C757" s="1"/>
      <c r="D757" s="90"/>
      <c r="E757" s="1"/>
      <c r="F757" s="1"/>
    </row>
    <row r="758" ht="15.75" customHeight="1">
      <c r="C758" s="1"/>
      <c r="D758" s="90"/>
      <c r="E758" s="1"/>
      <c r="F758" s="1"/>
    </row>
    <row r="759" ht="15.75" customHeight="1">
      <c r="C759" s="1"/>
      <c r="D759" s="90"/>
      <c r="E759" s="1"/>
      <c r="F759" s="1"/>
    </row>
    <row r="760" ht="15.75" customHeight="1">
      <c r="C760" s="1"/>
      <c r="D760" s="90"/>
      <c r="E760" s="1"/>
      <c r="F760" s="1"/>
    </row>
    <row r="761" ht="15.75" customHeight="1">
      <c r="C761" s="1"/>
      <c r="D761" s="90"/>
      <c r="E761" s="1"/>
      <c r="F761" s="1"/>
    </row>
    <row r="762" ht="15.75" customHeight="1">
      <c r="C762" s="1"/>
      <c r="D762" s="90"/>
      <c r="E762" s="1"/>
      <c r="F762" s="1"/>
    </row>
    <row r="763" ht="15.75" customHeight="1">
      <c r="C763" s="1"/>
      <c r="D763" s="90"/>
      <c r="E763" s="1"/>
      <c r="F763" s="1"/>
    </row>
    <row r="764" ht="15.75" customHeight="1">
      <c r="C764" s="1"/>
      <c r="D764" s="90"/>
      <c r="E764" s="1"/>
      <c r="F764" s="1"/>
    </row>
    <row r="765" ht="15.75" customHeight="1">
      <c r="C765" s="1"/>
      <c r="D765" s="90"/>
      <c r="E765" s="1"/>
      <c r="F765" s="1"/>
    </row>
    <row r="766" ht="15.75" customHeight="1">
      <c r="C766" s="1"/>
      <c r="D766" s="90"/>
      <c r="E766" s="1"/>
      <c r="F766" s="1"/>
    </row>
    <row r="767" ht="15.75" customHeight="1">
      <c r="C767" s="1"/>
      <c r="D767" s="90"/>
      <c r="E767" s="1"/>
      <c r="F767" s="1"/>
    </row>
    <row r="768" ht="15.75" customHeight="1">
      <c r="C768" s="1"/>
      <c r="D768" s="90"/>
      <c r="E768" s="1"/>
      <c r="F768" s="1"/>
    </row>
    <row r="769" ht="15.75" customHeight="1">
      <c r="C769" s="1"/>
      <c r="D769" s="90"/>
      <c r="E769" s="1"/>
      <c r="F769" s="1"/>
    </row>
    <row r="770" ht="15.75" customHeight="1">
      <c r="C770" s="1"/>
      <c r="D770" s="90"/>
      <c r="E770" s="1"/>
      <c r="F770" s="1"/>
    </row>
    <row r="771" ht="15.75" customHeight="1">
      <c r="C771" s="1"/>
      <c r="D771" s="90"/>
      <c r="E771" s="1"/>
      <c r="F771" s="1"/>
    </row>
    <row r="772" ht="15.75" customHeight="1">
      <c r="C772" s="1"/>
      <c r="D772" s="90"/>
      <c r="E772" s="1"/>
      <c r="F772" s="1"/>
    </row>
    <row r="773" ht="15.75" customHeight="1">
      <c r="C773" s="1"/>
      <c r="D773" s="90"/>
      <c r="E773" s="1"/>
      <c r="F773" s="1"/>
    </row>
    <row r="774" ht="15.75" customHeight="1">
      <c r="C774" s="1"/>
      <c r="D774" s="90"/>
      <c r="E774" s="1"/>
      <c r="F774" s="1"/>
    </row>
    <row r="775" ht="15.75" customHeight="1">
      <c r="C775" s="1"/>
      <c r="D775" s="90"/>
      <c r="E775" s="1"/>
      <c r="F775" s="1"/>
    </row>
    <row r="776" ht="15.75" customHeight="1">
      <c r="C776" s="1"/>
      <c r="D776" s="90"/>
      <c r="E776" s="1"/>
      <c r="F776" s="1"/>
    </row>
    <row r="777" ht="15.75" customHeight="1">
      <c r="C777" s="1"/>
      <c r="D777" s="90"/>
      <c r="E777" s="1"/>
      <c r="F777" s="1"/>
    </row>
    <row r="778" ht="15.75" customHeight="1">
      <c r="C778" s="1"/>
      <c r="D778" s="90"/>
      <c r="E778" s="1"/>
      <c r="F778" s="1"/>
    </row>
    <row r="779" ht="15.75" customHeight="1">
      <c r="C779" s="1"/>
      <c r="D779" s="90"/>
      <c r="E779" s="1"/>
      <c r="F779" s="1"/>
    </row>
    <row r="780" ht="15.75" customHeight="1">
      <c r="C780" s="1"/>
      <c r="D780" s="90"/>
      <c r="E780" s="1"/>
      <c r="F780" s="1"/>
    </row>
    <row r="781" ht="15.75" customHeight="1">
      <c r="C781" s="1"/>
      <c r="D781" s="90"/>
      <c r="E781" s="1"/>
      <c r="F781" s="1"/>
    </row>
    <row r="782" ht="15.75" customHeight="1">
      <c r="C782" s="1"/>
      <c r="D782" s="90"/>
      <c r="E782" s="1"/>
      <c r="F782" s="1"/>
    </row>
    <row r="783" ht="15.75" customHeight="1">
      <c r="C783" s="1"/>
      <c r="D783" s="90"/>
      <c r="E783" s="1"/>
      <c r="F783" s="1"/>
    </row>
    <row r="784" ht="15.75" customHeight="1">
      <c r="C784" s="1"/>
      <c r="D784" s="90"/>
      <c r="E784" s="1"/>
      <c r="F784" s="1"/>
    </row>
    <row r="785" ht="15.75" customHeight="1">
      <c r="C785" s="1"/>
      <c r="D785" s="90"/>
      <c r="E785" s="1"/>
      <c r="F785" s="1"/>
    </row>
    <row r="786" ht="15.75" customHeight="1">
      <c r="C786" s="1"/>
      <c r="D786" s="90"/>
      <c r="E786" s="1"/>
      <c r="F786" s="1"/>
    </row>
    <row r="787" ht="15.75" customHeight="1">
      <c r="C787" s="1"/>
      <c r="D787" s="90"/>
      <c r="E787" s="1"/>
      <c r="F787" s="1"/>
    </row>
    <row r="788" ht="15.75" customHeight="1">
      <c r="C788" s="1"/>
      <c r="D788" s="90"/>
      <c r="E788" s="1"/>
      <c r="F788" s="1"/>
    </row>
    <row r="789" ht="15.75" customHeight="1">
      <c r="C789" s="1"/>
      <c r="D789" s="90"/>
      <c r="E789" s="1"/>
      <c r="F789" s="1"/>
    </row>
    <row r="790" ht="15.75" customHeight="1">
      <c r="C790" s="1"/>
      <c r="D790" s="90"/>
      <c r="E790" s="1"/>
      <c r="F790" s="1"/>
    </row>
    <row r="791" ht="15.75" customHeight="1">
      <c r="C791" s="1"/>
      <c r="D791" s="90"/>
      <c r="E791" s="1"/>
      <c r="F791" s="1"/>
    </row>
    <row r="792" ht="15.75" customHeight="1">
      <c r="C792" s="1"/>
      <c r="D792" s="90"/>
      <c r="E792" s="1"/>
      <c r="F792" s="1"/>
    </row>
    <row r="793" ht="15.75" customHeight="1">
      <c r="C793" s="1"/>
      <c r="D793" s="90"/>
      <c r="E793" s="1"/>
      <c r="F793" s="1"/>
    </row>
    <row r="794" ht="15.75" customHeight="1">
      <c r="C794" s="1"/>
      <c r="D794" s="90"/>
      <c r="E794" s="1"/>
      <c r="F794" s="1"/>
    </row>
    <row r="795" ht="15.75" customHeight="1">
      <c r="C795" s="1"/>
      <c r="D795" s="90"/>
      <c r="E795" s="1"/>
      <c r="F795" s="1"/>
    </row>
    <row r="796" ht="15.75" customHeight="1">
      <c r="C796" s="1"/>
      <c r="D796" s="90"/>
      <c r="E796" s="1"/>
      <c r="F796" s="1"/>
    </row>
    <row r="797" ht="15.75" customHeight="1">
      <c r="C797" s="1"/>
      <c r="D797" s="90"/>
      <c r="E797" s="1"/>
      <c r="F797" s="1"/>
    </row>
    <row r="798" ht="15.75" customHeight="1">
      <c r="C798" s="1"/>
      <c r="D798" s="90"/>
      <c r="E798" s="1"/>
      <c r="F798" s="1"/>
    </row>
    <row r="799" ht="15.75" customHeight="1">
      <c r="C799" s="1"/>
      <c r="D799" s="90"/>
      <c r="E799" s="1"/>
      <c r="F799" s="1"/>
    </row>
    <row r="800" ht="15.75" customHeight="1">
      <c r="C800" s="1"/>
      <c r="D800" s="90"/>
      <c r="E800" s="1"/>
      <c r="F800" s="1"/>
    </row>
    <row r="801" ht="15.75" customHeight="1">
      <c r="C801" s="1"/>
      <c r="D801" s="90"/>
      <c r="E801" s="1"/>
      <c r="F801" s="1"/>
    </row>
    <row r="802" ht="15.75" customHeight="1">
      <c r="C802" s="1"/>
      <c r="D802" s="90"/>
      <c r="E802" s="1"/>
      <c r="F802" s="1"/>
    </row>
    <row r="803" ht="15.75" customHeight="1">
      <c r="C803" s="1"/>
      <c r="D803" s="90"/>
      <c r="E803" s="1"/>
      <c r="F803" s="1"/>
    </row>
    <row r="804" ht="15.75" customHeight="1">
      <c r="C804" s="1"/>
      <c r="D804" s="90"/>
      <c r="E804" s="1"/>
      <c r="F804" s="1"/>
    </row>
    <row r="805" ht="15.75" customHeight="1">
      <c r="C805" s="1"/>
      <c r="D805" s="90"/>
      <c r="E805" s="1"/>
      <c r="F805" s="1"/>
    </row>
    <row r="806" ht="15.75" customHeight="1">
      <c r="C806" s="1"/>
      <c r="D806" s="90"/>
      <c r="E806" s="1"/>
      <c r="F806" s="1"/>
    </row>
    <row r="807" ht="15.75" customHeight="1">
      <c r="C807" s="1"/>
      <c r="D807" s="90"/>
      <c r="E807" s="1"/>
      <c r="F807" s="1"/>
    </row>
    <row r="808" ht="15.75" customHeight="1">
      <c r="C808" s="1"/>
      <c r="D808" s="90"/>
      <c r="E808" s="1"/>
      <c r="F808" s="1"/>
    </row>
    <row r="809" ht="15.75" customHeight="1">
      <c r="C809" s="1"/>
      <c r="D809" s="90"/>
      <c r="E809" s="1"/>
      <c r="F809" s="1"/>
    </row>
    <row r="810" ht="15.75" customHeight="1">
      <c r="C810" s="1"/>
      <c r="D810" s="90"/>
      <c r="E810" s="1"/>
      <c r="F810" s="1"/>
    </row>
    <row r="811" ht="15.75" customHeight="1">
      <c r="C811" s="1"/>
      <c r="D811" s="90"/>
      <c r="E811" s="1"/>
      <c r="F811" s="1"/>
    </row>
    <row r="812" ht="15.75" customHeight="1">
      <c r="C812" s="1"/>
      <c r="D812" s="90"/>
      <c r="E812" s="1"/>
      <c r="F812" s="1"/>
    </row>
    <row r="813" ht="15.75" customHeight="1">
      <c r="C813" s="1"/>
      <c r="D813" s="90"/>
      <c r="E813" s="1"/>
      <c r="F813" s="1"/>
    </row>
    <row r="814" ht="15.75" customHeight="1">
      <c r="C814" s="1"/>
      <c r="D814" s="90"/>
      <c r="E814" s="1"/>
      <c r="F814" s="1"/>
    </row>
    <row r="815" ht="15.75" customHeight="1">
      <c r="C815" s="1"/>
      <c r="D815" s="90"/>
      <c r="E815" s="1"/>
      <c r="F815" s="1"/>
    </row>
    <row r="816" ht="15.75" customHeight="1">
      <c r="C816" s="1"/>
      <c r="D816" s="90"/>
      <c r="E816" s="1"/>
      <c r="F816" s="1"/>
    </row>
    <row r="817" ht="15.75" customHeight="1">
      <c r="C817" s="1"/>
      <c r="D817" s="90"/>
      <c r="E817" s="1"/>
      <c r="F817" s="1"/>
    </row>
    <row r="818" ht="15.75" customHeight="1">
      <c r="C818" s="1"/>
      <c r="D818" s="90"/>
      <c r="E818" s="1"/>
      <c r="F818" s="1"/>
    </row>
    <row r="819" ht="15.75" customHeight="1">
      <c r="C819" s="1"/>
      <c r="D819" s="90"/>
      <c r="E819" s="1"/>
      <c r="F819" s="1"/>
    </row>
    <row r="820" ht="15.75" customHeight="1">
      <c r="C820" s="1"/>
      <c r="D820" s="90"/>
      <c r="E820" s="1"/>
      <c r="F820" s="1"/>
    </row>
    <row r="821" ht="15.75" customHeight="1">
      <c r="C821" s="1"/>
      <c r="D821" s="90"/>
      <c r="E821" s="1"/>
      <c r="F821" s="1"/>
    </row>
    <row r="822" ht="15.75" customHeight="1">
      <c r="C822" s="1"/>
      <c r="D822" s="90"/>
      <c r="E822" s="1"/>
      <c r="F822" s="1"/>
    </row>
    <row r="823" ht="15.75" customHeight="1">
      <c r="C823" s="1"/>
      <c r="D823" s="90"/>
      <c r="E823" s="1"/>
      <c r="F823" s="1"/>
    </row>
    <row r="824" ht="15.75" customHeight="1">
      <c r="C824" s="1"/>
      <c r="D824" s="90"/>
      <c r="E824" s="1"/>
      <c r="F824" s="1"/>
    </row>
    <row r="825" ht="15.75" customHeight="1">
      <c r="C825" s="1"/>
      <c r="D825" s="90"/>
      <c r="E825" s="1"/>
      <c r="F825" s="1"/>
    </row>
    <row r="826" ht="15.75" customHeight="1">
      <c r="C826" s="1"/>
      <c r="D826" s="90"/>
      <c r="E826" s="1"/>
      <c r="F826" s="1"/>
    </row>
    <row r="827" ht="15.75" customHeight="1">
      <c r="C827" s="1"/>
      <c r="D827" s="90"/>
      <c r="E827" s="1"/>
      <c r="F827" s="1"/>
    </row>
    <row r="828" ht="15.75" customHeight="1">
      <c r="C828" s="1"/>
      <c r="D828" s="90"/>
      <c r="E828" s="1"/>
      <c r="F828" s="1"/>
    </row>
    <row r="829" ht="15.75" customHeight="1">
      <c r="C829" s="1"/>
      <c r="D829" s="90"/>
      <c r="E829" s="1"/>
      <c r="F829" s="1"/>
    </row>
    <row r="830" ht="15.75" customHeight="1">
      <c r="C830" s="1"/>
      <c r="D830" s="90"/>
      <c r="E830" s="1"/>
      <c r="F830" s="1"/>
    </row>
    <row r="831" ht="15.75" customHeight="1">
      <c r="C831" s="1"/>
      <c r="D831" s="90"/>
      <c r="E831" s="1"/>
      <c r="F831" s="1"/>
    </row>
    <row r="832" ht="15.75" customHeight="1">
      <c r="C832" s="1"/>
      <c r="D832" s="90"/>
      <c r="E832" s="1"/>
      <c r="F832" s="1"/>
    </row>
    <row r="833" ht="15.75" customHeight="1">
      <c r="C833" s="1"/>
      <c r="D833" s="90"/>
      <c r="E833" s="1"/>
      <c r="F833" s="1"/>
    </row>
    <row r="834" ht="15.75" customHeight="1">
      <c r="C834" s="1"/>
      <c r="D834" s="90"/>
      <c r="E834" s="1"/>
      <c r="F834" s="1"/>
    </row>
    <row r="835" ht="15.75" customHeight="1">
      <c r="C835" s="1"/>
      <c r="D835" s="90"/>
      <c r="E835" s="1"/>
      <c r="F835" s="1"/>
    </row>
    <row r="836" ht="15.75" customHeight="1">
      <c r="C836" s="1"/>
      <c r="D836" s="90"/>
      <c r="E836" s="1"/>
      <c r="F836" s="1"/>
    </row>
    <row r="837" ht="15.75" customHeight="1">
      <c r="C837" s="1"/>
      <c r="D837" s="90"/>
      <c r="E837" s="1"/>
      <c r="F837" s="1"/>
    </row>
    <row r="838" ht="15.75" customHeight="1">
      <c r="C838" s="1"/>
      <c r="D838" s="90"/>
      <c r="E838" s="1"/>
      <c r="F838" s="1"/>
    </row>
    <row r="839" ht="15.75" customHeight="1">
      <c r="C839" s="1"/>
      <c r="D839" s="90"/>
      <c r="E839" s="1"/>
      <c r="F839" s="1"/>
    </row>
    <row r="840" ht="15.75" customHeight="1">
      <c r="C840" s="1"/>
      <c r="D840" s="90"/>
      <c r="E840" s="1"/>
      <c r="F840" s="1"/>
    </row>
    <row r="841" ht="15.75" customHeight="1">
      <c r="C841" s="1"/>
      <c r="D841" s="90"/>
      <c r="E841" s="1"/>
      <c r="F841" s="1"/>
    </row>
    <row r="842" ht="15.75" customHeight="1">
      <c r="C842" s="1"/>
      <c r="D842" s="90"/>
      <c r="E842" s="1"/>
      <c r="F842" s="1"/>
    </row>
    <row r="843" ht="15.75" customHeight="1">
      <c r="C843" s="1"/>
      <c r="D843" s="90"/>
      <c r="E843" s="1"/>
      <c r="F843" s="1"/>
    </row>
    <row r="844" ht="15.75" customHeight="1">
      <c r="C844" s="1"/>
      <c r="D844" s="90"/>
      <c r="E844" s="1"/>
      <c r="F844" s="1"/>
    </row>
    <row r="845" ht="15.75" customHeight="1">
      <c r="C845" s="1"/>
      <c r="D845" s="90"/>
      <c r="E845" s="1"/>
      <c r="F845" s="1"/>
    </row>
    <row r="846" ht="15.75" customHeight="1">
      <c r="C846" s="1"/>
      <c r="D846" s="90"/>
      <c r="E846" s="1"/>
      <c r="F846" s="1"/>
    </row>
    <row r="847" ht="15.75" customHeight="1">
      <c r="C847" s="1"/>
      <c r="D847" s="90"/>
      <c r="E847" s="1"/>
      <c r="F847" s="1"/>
    </row>
    <row r="848" ht="15.75" customHeight="1">
      <c r="C848" s="1"/>
      <c r="D848" s="90"/>
      <c r="E848" s="1"/>
      <c r="F848" s="1"/>
    </row>
    <row r="849" ht="15.75" customHeight="1">
      <c r="C849" s="1"/>
      <c r="D849" s="90"/>
      <c r="E849" s="1"/>
      <c r="F849" s="1"/>
    </row>
    <row r="850" ht="15.75" customHeight="1">
      <c r="C850" s="1"/>
      <c r="D850" s="90"/>
      <c r="E850" s="1"/>
      <c r="F850" s="1"/>
    </row>
    <row r="851" ht="15.75" customHeight="1">
      <c r="C851" s="1"/>
      <c r="D851" s="90"/>
      <c r="E851" s="1"/>
      <c r="F851" s="1"/>
    </row>
    <row r="852" ht="15.75" customHeight="1">
      <c r="C852" s="1"/>
      <c r="D852" s="90"/>
      <c r="E852" s="1"/>
      <c r="F852" s="1"/>
    </row>
    <row r="853" ht="15.75" customHeight="1">
      <c r="C853" s="1"/>
      <c r="D853" s="90"/>
      <c r="E853" s="1"/>
      <c r="F853" s="1"/>
    </row>
    <row r="854" ht="15.75" customHeight="1">
      <c r="C854" s="1"/>
      <c r="D854" s="90"/>
      <c r="E854" s="1"/>
      <c r="F854" s="1"/>
    </row>
    <row r="855" ht="15.75" customHeight="1">
      <c r="C855" s="1"/>
      <c r="D855" s="90"/>
      <c r="E855" s="1"/>
      <c r="F855" s="1"/>
    </row>
    <row r="856" ht="15.75" customHeight="1">
      <c r="C856" s="1"/>
      <c r="D856" s="90"/>
      <c r="E856" s="1"/>
      <c r="F856" s="1"/>
    </row>
    <row r="857" ht="15.75" customHeight="1">
      <c r="C857" s="1"/>
      <c r="D857" s="90"/>
      <c r="E857" s="1"/>
      <c r="F857" s="1"/>
    </row>
    <row r="858" ht="15.75" customHeight="1">
      <c r="C858" s="1"/>
      <c r="D858" s="90"/>
      <c r="E858" s="1"/>
      <c r="F858" s="1"/>
    </row>
    <row r="859" ht="15.75" customHeight="1">
      <c r="C859" s="1"/>
      <c r="D859" s="90"/>
      <c r="E859" s="1"/>
      <c r="F859" s="1"/>
    </row>
    <row r="860" ht="15.75" customHeight="1">
      <c r="C860" s="1"/>
      <c r="D860" s="90"/>
      <c r="E860" s="1"/>
      <c r="F860" s="1"/>
    </row>
    <row r="861" ht="15.75" customHeight="1">
      <c r="C861" s="1"/>
      <c r="D861" s="90"/>
      <c r="E861" s="1"/>
      <c r="F861" s="1"/>
    </row>
    <row r="862" ht="15.75" customHeight="1">
      <c r="C862" s="1"/>
      <c r="D862" s="90"/>
      <c r="E862" s="1"/>
      <c r="F862" s="1"/>
    </row>
    <row r="863" ht="15.75" customHeight="1">
      <c r="C863" s="1"/>
      <c r="D863" s="90"/>
      <c r="E863" s="1"/>
      <c r="F863" s="1"/>
    </row>
    <row r="864" ht="15.75" customHeight="1">
      <c r="C864" s="1"/>
      <c r="D864" s="90"/>
      <c r="E864" s="1"/>
      <c r="F864" s="1"/>
    </row>
    <row r="865" ht="15.75" customHeight="1">
      <c r="C865" s="1"/>
      <c r="D865" s="90"/>
      <c r="E865" s="1"/>
      <c r="F865" s="1"/>
    </row>
    <row r="866" ht="15.75" customHeight="1">
      <c r="C866" s="1"/>
      <c r="D866" s="90"/>
      <c r="E866" s="1"/>
      <c r="F866" s="1"/>
    </row>
    <row r="867" ht="15.75" customHeight="1">
      <c r="C867" s="1"/>
      <c r="D867" s="90"/>
      <c r="E867" s="1"/>
      <c r="F867" s="1"/>
    </row>
    <row r="868" ht="15.75" customHeight="1">
      <c r="C868" s="1"/>
      <c r="D868" s="90"/>
      <c r="E868" s="1"/>
      <c r="F868" s="1"/>
    </row>
    <row r="869" ht="15.75" customHeight="1">
      <c r="C869" s="1"/>
      <c r="D869" s="90"/>
      <c r="E869" s="1"/>
      <c r="F869" s="1"/>
    </row>
    <row r="870" ht="15.75" customHeight="1">
      <c r="C870" s="1"/>
      <c r="D870" s="90"/>
      <c r="E870" s="1"/>
      <c r="F870" s="1"/>
    </row>
    <row r="871" ht="15.75" customHeight="1">
      <c r="C871" s="1"/>
      <c r="D871" s="90"/>
      <c r="E871" s="1"/>
      <c r="F871" s="1"/>
    </row>
    <row r="872" ht="15.75" customHeight="1">
      <c r="C872" s="1"/>
      <c r="D872" s="90"/>
      <c r="E872" s="1"/>
      <c r="F872" s="1"/>
    </row>
    <row r="873" ht="15.75" customHeight="1">
      <c r="C873" s="1"/>
      <c r="D873" s="90"/>
      <c r="E873" s="1"/>
      <c r="F873" s="1"/>
    </row>
    <row r="874" ht="15.75" customHeight="1">
      <c r="C874" s="1"/>
      <c r="D874" s="90"/>
      <c r="E874" s="1"/>
      <c r="F874" s="1"/>
    </row>
    <row r="875" ht="15.75" customHeight="1">
      <c r="C875" s="1"/>
      <c r="D875" s="90"/>
      <c r="E875" s="1"/>
      <c r="F875" s="1"/>
    </row>
    <row r="876" ht="15.75" customHeight="1">
      <c r="C876" s="1"/>
      <c r="D876" s="90"/>
      <c r="E876" s="1"/>
      <c r="F876" s="1"/>
    </row>
    <row r="877" ht="15.75" customHeight="1">
      <c r="C877" s="1"/>
      <c r="D877" s="90"/>
      <c r="E877" s="1"/>
      <c r="F877" s="1"/>
    </row>
    <row r="878" ht="15.75" customHeight="1">
      <c r="C878" s="1"/>
      <c r="D878" s="90"/>
      <c r="E878" s="1"/>
      <c r="F878" s="1"/>
    </row>
    <row r="879" ht="15.75" customHeight="1">
      <c r="C879" s="1"/>
      <c r="D879" s="90"/>
      <c r="E879" s="1"/>
      <c r="F879" s="1"/>
    </row>
    <row r="880" ht="15.75" customHeight="1">
      <c r="C880" s="1"/>
      <c r="D880" s="90"/>
      <c r="E880" s="1"/>
      <c r="F880" s="1"/>
    </row>
    <row r="881" ht="15.75" customHeight="1">
      <c r="C881" s="1"/>
      <c r="D881" s="90"/>
      <c r="E881" s="1"/>
      <c r="F881" s="1"/>
    </row>
    <row r="882" ht="15.75" customHeight="1">
      <c r="C882" s="1"/>
      <c r="D882" s="90"/>
      <c r="E882" s="1"/>
      <c r="F882" s="1"/>
    </row>
    <row r="883" ht="15.75" customHeight="1">
      <c r="C883" s="1"/>
      <c r="D883" s="90"/>
      <c r="E883" s="1"/>
      <c r="F883" s="1"/>
    </row>
    <row r="884" ht="15.75" customHeight="1">
      <c r="C884" s="1"/>
      <c r="D884" s="90"/>
      <c r="E884" s="1"/>
      <c r="F884" s="1"/>
    </row>
    <row r="885" ht="15.75" customHeight="1">
      <c r="C885" s="1"/>
      <c r="D885" s="90"/>
      <c r="E885" s="1"/>
      <c r="F885" s="1"/>
    </row>
    <row r="886" ht="15.75" customHeight="1">
      <c r="C886" s="1"/>
      <c r="D886" s="90"/>
      <c r="E886" s="1"/>
      <c r="F886" s="1"/>
    </row>
    <row r="887" ht="15.75" customHeight="1">
      <c r="C887" s="1"/>
      <c r="D887" s="90"/>
      <c r="E887" s="1"/>
      <c r="F887" s="1"/>
    </row>
    <row r="888" ht="15.75" customHeight="1">
      <c r="C888" s="1"/>
      <c r="D888" s="90"/>
      <c r="E888" s="1"/>
      <c r="F888" s="1"/>
    </row>
    <row r="889" ht="15.75" customHeight="1">
      <c r="C889" s="1"/>
      <c r="D889" s="90"/>
      <c r="E889" s="1"/>
      <c r="F889" s="1"/>
    </row>
    <row r="890" ht="15.75" customHeight="1">
      <c r="C890" s="1"/>
      <c r="D890" s="90"/>
      <c r="E890" s="1"/>
      <c r="F890" s="1"/>
    </row>
    <row r="891" ht="15.75" customHeight="1">
      <c r="C891" s="1"/>
      <c r="D891" s="90"/>
      <c r="E891" s="1"/>
      <c r="F891" s="1"/>
    </row>
    <row r="892" ht="15.75" customHeight="1">
      <c r="C892" s="1"/>
      <c r="D892" s="90"/>
      <c r="E892" s="1"/>
      <c r="F892" s="1"/>
    </row>
    <row r="893" ht="15.75" customHeight="1">
      <c r="C893" s="1"/>
      <c r="D893" s="90"/>
      <c r="E893" s="1"/>
      <c r="F893" s="1"/>
    </row>
    <row r="894" ht="15.75" customHeight="1">
      <c r="C894" s="1"/>
      <c r="D894" s="90"/>
      <c r="E894" s="1"/>
      <c r="F894" s="1"/>
    </row>
    <row r="895" ht="15.75" customHeight="1">
      <c r="C895" s="1"/>
      <c r="D895" s="90"/>
      <c r="E895" s="1"/>
      <c r="F895" s="1"/>
    </row>
    <row r="896" ht="15.75" customHeight="1">
      <c r="C896" s="1"/>
      <c r="D896" s="90"/>
      <c r="E896" s="1"/>
      <c r="F896" s="1"/>
    </row>
    <row r="897" ht="15.75" customHeight="1">
      <c r="C897" s="1"/>
      <c r="D897" s="90"/>
      <c r="E897" s="1"/>
      <c r="F897" s="1"/>
    </row>
    <row r="898" ht="15.75" customHeight="1">
      <c r="C898" s="1"/>
      <c r="D898" s="90"/>
      <c r="E898" s="1"/>
      <c r="F898" s="1"/>
    </row>
    <row r="899" ht="15.75" customHeight="1">
      <c r="C899" s="1"/>
      <c r="D899" s="90"/>
      <c r="E899" s="1"/>
      <c r="F899" s="1"/>
    </row>
    <row r="900" ht="15.75" customHeight="1">
      <c r="C900" s="1"/>
      <c r="D900" s="90"/>
      <c r="E900" s="1"/>
      <c r="F900" s="1"/>
    </row>
    <row r="901" ht="15.75" customHeight="1">
      <c r="C901" s="1"/>
      <c r="D901" s="90"/>
      <c r="E901" s="1"/>
      <c r="F901" s="1"/>
    </row>
    <row r="902" ht="15.75" customHeight="1">
      <c r="C902" s="1"/>
      <c r="D902" s="90"/>
      <c r="E902" s="1"/>
      <c r="F902" s="1"/>
    </row>
    <row r="903" ht="15.75" customHeight="1">
      <c r="C903" s="1"/>
      <c r="D903" s="90"/>
      <c r="E903" s="1"/>
      <c r="F903" s="1"/>
    </row>
    <row r="904" ht="15.75" customHeight="1">
      <c r="C904" s="1"/>
      <c r="D904" s="90"/>
      <c r="E904" s="1"/>
      <c r="F904" s="1"/>
    </row>
    <row r="905" ht="15.75" customHeight="1">
      <c r="C905" s="1"/>
      <c r="D905" s="90"/>
      <c r="E905" s="1"/>
      <c r="F905" s="1"/>
    </row>
    <row r="906" ht="15.75" customHeight="1">
      <c r="C906" s="1"/>
      <c r="D906" s="90"/>
      <c r="E906" s="1"/>
      <c r="F906" s="1"/>
    </row>
    <row r="907" ht="15.75" customHeight="1">
      <c r="C907" s="1"/>
      <c r="D907" s="90"/>
      <c r="E907" s="1"/>
      <c r="F907" s="1"/>
    </row>
    <row r="908" ht="15.75" customHeight="1">
      <c r="C908" s="1"/>
      <c r="D908" s="90"/>
      <c r="E908" s="1"/>
      <c r="F908" s="1"/>
    </row>
    <row r="909" ht="15.75" customHeight="1">
      <c r="C909" s="1"/>
      <c r="D909" s="90"/>
      <c r="E909" s="1"/>
      <c r="F909" s="1"/>
    </row>
    <row r="910" ht="15.75" customHeight="1">
      <c r="C910" s="1"/>
      <c r="D910" s="90"/>
      <c r="E910" s="1"/>
      <c r="F910" s="1"/>
    </row>
    <row r="911" ht="15.75" customHeight="1">
      <c r="C911" s="1"/>
      <c r="D911" s="90"/>
      <c r="E911" s="1"/>
      <c r="F911" s="1"/>
    </row>
    <row r="912" ht="15.75" customHeight="1">
      <c r="C912" s="1"/>
      <c r="D912" s="90"/>
      <c r="E912" s="1"/>
      <c r="F912" s="1"/>
    </row>
    <row r="913" ht="15.75" customHeight="1">
      <c r="C913" s="1"/>
      <c r="D913" s="90"/>
      <c r="E913" s="1"/>
      <c r="F913" s="1"/>
    </row>
    <row r="914" ht="15.75" customHeight="1">
      <c r="C914" s="1"/>
      <c r="D914" s="90"/>
      <c r="E914" s="1"/>
      <c r="F914" s="1"/>
    </row>
    <row r="915" ht="15.75" customHeight="1">
      <c r="C915" s="1"/>
      <c r="D915" s="90"/>
      <c r="E915" s="1"/>
      <c r="F915" s="1"/>
    </row>
    <row r="916" ht="15.75" customHeight="1">
      <c r="C916" s="1"/>
      <c r="D916" s="90"/>
      <c r="E916" s="1"/>
      <c r="F916" s="1"/>
    </row>
    <row r="917" ht="15.75" customHeight="1">
      <c r="C917" s="1"/>
      <c r="D917" s="90"/>
      <c r="E917" s="1"/>
      <c r="F917" s="1"/>
    </row>
    <row r="918" ht="15.75" customHeight="1">
      <c r="C918" s="1"/>
      <c r="D918" s="90"/>
      <c r="E918" s="1"/>
      <c r="F918" s="1"/>
    </row>
    <row r="919" ht="15.75" customHeight="1">
      <c r="C919" s="1"/>
      <c r="D919" s="90"/>
      <c r="E919" s="1"/>
      <c r="F919" s="1"/>
    </row>
    <row r="920" ht="15.75" customHeight="1">
      <c r="C920" s="1"/>
      <c r="D920" s="90"/>
      <c r="E920" s="1"/>
      <c r="F920" s="1"/>
    </row>
    <row r="921" ht="15.75" customHeight="1">
      <c r="C921" s="1"/>
      <c r="D921" s="90"/>
      <c r="E921" s="1"/>
      <c r="F921" s="1"/>
    </row>
    <row r="922" ht="15.75" customHeight="1">
      <c r="C922" s="1"/>
      <c r="D922" s="90"/>
      <c r="E922" s="1"/>
      <c r="F922" s="1"/>
    </row>
    <row r="923" ht="15.75" customHeight="1">
      <c r="C923" s="1"/>
      <c r="D923" s="90"/>
      <c r="E923" s="1"/>
      <c r="F923" s="1"/>
    </row>
    <row r="924" ht="15.75" customHeight="1">
      <c r="C924" s="1"/>
      <c r="D924" s="90"/>
      <c r="E924" s="1"/>
      <c r="F924" s="1"/>
    </row>
    <row r="925" ht="15.75" customHeight="1">
      <c r="C925" s="1"/>
      <c r="D925" s="90"/>
      <c r="E925" s="1"/>
      <c r="F925" s="1"/>
    </row>
    <row r="926" ht="15.75" customHeight="1">
      <c r="C926" s="1"/>
      <c r="D926" s="90"/>
      <c r="E926" s="1"/>
      <c r="F926" s="1"/>
    </row>
    <row r="927" ht="15.75" customHeight="1">
      <c r="C927" s="1"/>
      <c r="D927" s="90"/>
      <c r="E927" s="1"/>
      <c r="F927" s="1"/>
    </row>
    <row r="928" ht="15.75" customHeight="1">
      <c r="C928" s="1"/>
      <c r="D928" s="90"/>
      <c r="E928" s="1"/>
      <c r="F928" s="1"/>
    </row>
    <row r="929" ht="15.75" customHeight="1">
      <c r="C929" s="1"/>
      <c r="D929" s="90"/>
      <c r="E929" s="1"/>
      <c r="F929" s="1"/>
    </row>
    <row r="930" ht="15.75" customHeight="1">
      <c r="C930" s="1"/>
      <c r="D930" s="90"/>
      <c r="E930" s="1"/>
      <c r="F930" s="1"/>
    </row>
    <row r="931" ht="15.75" customHeight="1">
      <c r="C931" s="1"/>
      <c r="D931" s="90"/>
      <c r="E931" s="1"/>
      <c r="F931" s="1"/>
    </row>
    <row r="932" ht="15.75" customHeight="1">
      <c r="C932" s="1"/>
      <c r="D932" s="90"/>
      <c r="E932" s="1"/>
      <c r="F932" s="1"/>
    </row>
    <row r="933" ht="15.75" customHeight="1">
      <c r="C933" s="1"/>
      <c r="D933" s="90"/>
      <c r="E933" s="1"/>
      <c r="F933" s="1"/>
    </row>
    <row r="934" ht="15.75" customHeight="1">
      <c r="C934" s="1"/>
      <c r="D934" s="90"/>
      <c r="E934" s="1"/>
      <c r="F934" s="1"/>
    </row>
    <row r="935" ht="15.75" customHeight="1">
      <c r="C935" s="1"/>
      <c r="D935" s="90"/>
      <c r="E935" s="1"/>
      <c r="F935" s="1"/>
    </row>
    <row r="936" ht="15.75" customHeight="1">
      <c r="C936" s="1"/>
      <c r="D936" s="90"/>
      <c r="E936" s="1"/>
      <c r="F936" s="1"/>
    </row>
    <row r="937" ht="15.75" customHeight="1">
      <c r="C937" s="1"/>
      <c r="D937" s="90"/>
      <c r="E937" s="1"/>
      <c r="F937" s="1"/>
    </row>
    <row r="938" ht="15.75" customHeight="1">
      <c r="C938" s="1"/>
      <c r="D938" s="90"/>
      <c r="E938" s="1"/>
      <c r="F938" s="1"/>
    </row>
    <row r="939" ht="15.75" customHeight="1">
      <c r="C939" s="1"/>
      <c r="D939" s="90"/>
      <c r="E939" s="1"/>
      <c r="F939" s="1"/>
    </row>
    <row r="940" ht="15.75" customHeight="1">
      <c r="C940" s="1"/>
      <c r="D940" s="90"/>
      <c r="E940" s="1"/>
      <c r="F940" s="1"/>
    </row>
    <row r="941" ht="15.75" customHeight="1">
      <c r="C941" s="1"/>
      <c r="D941" s="90"/>
      <c r="E941" s="1"/>
      <c r="F941" s="1"/>
    </row>
    <row r="942" ht="15.75" customHeight="1">
      <c r="C942" s="1"/>
      <c r="D942" s="90"/>
      <c r="E942" s="1"/>
      <c r="F942" s="1"/>
    </row>
    <row r="943" ht="15.75" customHeight="1">
      <c r="C943" s="1"/>
      <c r="D943" s="90"/>
      <c r="E943" s="1"/>
      <c r="F943" s="1"/>
    </row>
    <row r="944" ht="15.75" customHeight="1">
      <c r="C944" s="1"/>
      <c r="D944" s="90"/>
      <c r="E944" s="1"/>
      <c r="F944" s="1"/>
    </row>
    <row r="945" ht="15.75" customHeight="1">
      <c r="C945" s="1"/>
      <c r="D945" s="90"/>
      <c r="E945" s="1"/>
      <c r="F945" s="1"/>
    </row>
    <row r="946" ht="15.75" customHeight="1">
      <c r="C946" s="1"/>
      <c r="D946" s="90"/>
      <c r="E946" s="1"/>
      <c r="F946" s="1"/>
    </row>
    <row r="947" ht="15.75" customHeight="1">
      <c r="C947" s="1"/>
      <c r="D947" s="90"/>
      <c r="E947" s="1"/>
      <c r="F947" s="1"/>
    </row>
    <row r="948" ht="15.75" customHeight="1">
      <c r="C948" s="1"/>
      <c r="D948" s="90"/>
      <c r="E948" s="1"/>
      <c r="F948" s="1"/>
    </row>
    <row r="949" ht="15.75" customHeight="1">
      <c r="C949" s="1"/>
      <c r="D949" s="90"/>
      <c r="E949" s="1"/>
      <c r="F949" s="1"/>
    </row>
    <row r="950" ht="15.75" customHeight="1">
      <c r="C950" s="1"/>
      <c r="D950" s="90"/>
      <c r="E950" s="1"/>
      <c r="F950" s="1"/>
    </row>
    <row r="951" ht="15.75" customHeight="1">
      <c r="C951" s="1"/>
      <c r="D951" s="90"/>
      <c r="E951" s="1"/>
      <c r="F951" s="1"/>
    </row>
    <row r="952" ht="15.75" customHeight="1">
      <c r="C952" s="1"/>
      <c r="D952" s="90"/>
      <c r="E952" s="1"/>
      <c r="F952" s="1"/>
    </row>
    <row r="953" ht="15.75" customHeight="1">
      <c r="C953" s="1"/>
      <c r="D953" s="90"/>
      <c r="E953" s="1"/>
      <c r="F953" s="1"/>
    </row>
    <row r="954" ht="15.75" customHeight="1">
      <c r="C954" s="1"/>
      <c r="D954" s="90"/>
      <c r="E954" s="1"/>
      <c r="F954" s="1"/>
    </row>
    <row r="955" ht="15.75" customHeight="1">
      <c r="C955" s="1"/>
      <c r="D955" s="90"/>
      <c r="E955" s="1"/>
      <c r="F955" s="1"/>
    </row>
    <row r="956" ht="15.75" customHeight="1">
      <c r="C956" s="1"/>
      <c r="D956" s="90"/>
      <c r="E956" s="1"/>
      <c r="F956" s="1"/>
    </row>
    <row r="957" ht="15.75" customHeight="1">
      <c r="C957" s="1"/>
      <c r="D957" s="90"/>
      <c r="E957" s="1"/>
      <c r="F957" s="1"/>
    </row>
    <row r="958" ht="15.75" customHeight="1">
      <c r="C958" s="1"/>
      <c r="D958" s="90"/>
      <c r="E958" s="1"/>
      <c r="F958" s="1"/>
    </row>
    <row r="959" ht="15.75" customHeight="1">
      <c r="C959" s="1"/>
      <c r="D959" s="90"/>
      <c r="E959" s="1"/>
      <c r="F959" s="1"/>
    </row>
    <row r="960" ht="15.75" customHeight="1">
      <c r="C960" s="1"/>
      <c r="D960" s="90"/>
      <c r="E960" s="1"/>
      <c r="F960" s="1"/>
    </row>
    <row r="961" ht="15.75" customHeight="1">
      <c r="C961" s="1"/>
      <c r="D961" s="90"/>
      <c r="E961" s="1"/>
      <c r="F961" s="1"/>
    </row>
    <row r="962" ht="15.75" customHeight="1">
      <c r="C962" s="1"/>
      <c r="D962" s="90"/>
      <c r="E962" s="1"/>
      <c r="F962" s="1"/>
    </row>
    <row r="963" ht="15.75" customHeight="1">
      <c r="C963" s="1"/>
      <c r="D963" s="90"/>
      <c r="E963" s="1"/>
      <c r="F963" s="1"/>
    </row>
    <row r="964" ht="15.75" customHeight="1">
      <c r="C964" s="1"/>
      <c r="D964" s="90"/>
      <c r="E964" s="1"/>
      <c r="F964" s="1"/>
    </row>
    <row r="965" ht="15.75" customHeight="1">
      <c r="C965" s="1"/>
      <c r="D965" s="90"/>
      <c r="E965" s="1"/>
      <c r="F965" s="1"/>
    </row>
    <row r="966" ht="15.75" customHeight="1">
      <c r="C966" s="1"/>
      <c r="D966" s="90"/>
      <c r="E966" s="1"/>
      <c r="F966" s="1"/>
    </row>
    <row r="967" ht="15.75" customHeight="1">
      <c r="C967" s="1"/>
      <c r="D967" s="90"/>
      <c r="E967" s="1"/>
      <c r="F967" s="1"/>
    </row>
    <row r="968" ht="15.75" customHeight="1">
      <c r="C968" s="1"/>
      <c r="D968" s="90"/>
      <c r="E968" s="1"/>
      <c r="F968" s="1"/>
    </row>
    <row r="969" ht="15.75" customHeight="1">
      <c r="C969" s="1"/>
      <c r="D969" s="90"/>
      <c r="E969" s="1"/>
      <c r="F969" s="1"/>
    </row>
    <row r="970" ht="15.75" customHeight="1">
      <c r="C970" s="1"/>
      <c r="D970" s="90"/>
      <c r="E970" s="1"/>
      <c r="F970" s="1"/>
    </row>
    <row r="971" ht="15.75" customHeight="1">
      <c r="C971" s="1"/>
      <c r="D971" s="90"/>
      <c r="E971" s="1"/>
      <c r="F971" s="1"/>
    </row>
    <row r="972" ht="15.75" customHeight="1">
      <c r="C972" s="1"/>
      <c r="D972" s="90"/>
      <c r="E972" s="1"/>
      <c r="F972" s="1"/>
    </row>
    <row r="973" ht="15.75" customHeight="1">
      <c r="C973" s="1"/>
      <c r="D973" s="90"/>
      <c r="E973" s="1"/>
      <c r="F973" s="1"/>
    </row>
    <row r="974" ht="15.75" customHeight="1">
      <c r="C974" s="1"/>
      <c r="D974" s="90"/>
      <c r="E974" s="1"/>
      <c r="F974" s="1"/>
    </row>
    <row r="975" ht="15.75" customHeight="1">
      <c r="C975" s="1"/>
      <c r="D975" s="90"/>
      <c r="E975" s="1"/>
      <c r="F975" s="1"/>
    </row>
    <row r="976" ht="15.75" customHeight="1">
      <c r="C976" s="1"/>
      <c r="D976" s="90"/>
      <c r="E976" s="1"/>
      <c r="F976" s="1"/>
    </row>
    <row r="977" ht="15.75" customHeight="1">
      <c r="C977" s="1"/>
      <c r="D977" s="90"/>
      <c r="E977" s="1"/>
      <c r="F977" s="1"/>
    </row>
    <row r="978" ht="15.75" customHeight="1">
      <c r="C978" s="1"/>
      <c r="D978" s="90"/>
      <c r="E978" s="1"/>
      <c r="F978" s="1"/>
    </row>
    <row r="979" ht="15.75" customHeight="1">
      <c r="C979" s="1"/>
      <c r="D979" s="90"/>
      <c r="E979" s="1"/>
      <c r="F979" s="1"/>
    </row>
    <row r="980" ht="15.75" customHeight="1">
      <c r="C980" s="1"/>
      <c r="D980" s="90"/>
      <c r="E980" s="1"/>
      <c r="F980" s="1"/>
    </row>
    <row r="981" ht="15.75" customHeight="1">
      <c r="C981" s="1"/>
      <c r="D981" s="90"/>
      <c r="E981" s="1"/>
      <c r="F981" s="1"/>
    </row>
    <row r="982" ht="15.75" customHeight="1">
      <c r="C982" s="1"/>
      <c r="D982" s="90"/>
      <c r="E982" s="1"/>
      <c r="F982" s="1"/>
    </row>
    <row r="983" ht="15.75" customHeight="1">
      <c r="C983" s="1"/>
      <c r="D983" s="90"/>
      <c r="E983" s="1"/>
      <c r="F983" s="1"/>
    </row>
    <row r="984" ht="15.75" customHeight="1">
      <c r="C984" s="1"/>
      <c r="D984" s="90"/>
      <c r="E984" s="1"/>
      <c r="F984" s="1"/>
    </row>
    <row r="985" ht="15.75" customHeight="1">
      <c r="C985" s="1"/>
      <c r="D985" s="90"/>
      <c r="E985" s="1"/>
      <c r="F985" s="1"/>
    </row>
    <row r="986" ht="15.75" customHeight="1">
      <c r="C986" s="1"/>
      <c r="D986" s="90"/>
      <c r="E986" s="1"/>
      <c r="F986" s="1"/>
    </row>
    <row r="987" ht="15.75" customHeight="1">
      <c r="C987" s="1"/>
      <c r="D987" s="90"/>
      <c r="E987" s="1"/>
      <c r="F987" s="1"/>
    </row>
    <row r="988" ht="15.75" customHeight="1">
      <c r="C988" s="1"/>
      <c r="D988" s="90"/>
      <c r="E988" s="1"/>
      <c r="F988" s="1"/>
    </row>
    <row r="989" ht="15.75" customHeight="1">
      <c r="C989" s="1"/>
      <c r="D989" s="90"/>
      <c r="E989" s="1"/>
      <c r="F989" s="1"/>
    </row>
    <row r="990" ht="15.75" customHeight="1">
      <c r="C990" s="1"/>
      <c r="D990" s="90"/>
      <c r="E990" s="1"/>
      <c r="F990" s="1"/>
    </row>
    <row r="991" ht="15.75" customHeight="1">
      <c r="C991" s="1"/>
      <c r="D991" s="90"/>
      <c r="E991" s="1"/>
      <c r="F991" s="1"/>
    </row>
    <row r="992" ht="15.75" customHeight="1">
      <c r="C992" s="1"/>
      <c r="D992" s="90"/>
      <c r="E992" s="1"/>
      <c r="F992" s="1"/>
    </row>
    <row r="993" ht="15.75" customHeight="1">
      <c r="C993" s="1"/>
      <c r="D993" s="90"/>
      <c r="E993" s="1"/>
      <c r="F993" s="1"/>
    </row>
  </sheetData>
  <printOptions/>
  <pageMargins bottom="0.75" footer="0.0" header="0.0" left="0.7" right="0.7" top="0.75"/>
  <pageSetup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.14"/>
    <col customWidth="1" min="2" max="2" width="5.86"/>
    <col customWidth="1" min="3" max="3" width="23.57"/>
    <col customWidth="1" min="4" max="4" width="22.0"/>
    <col customWidth="1" min="5" max="5" width="3.71"/>
    <col customWidth="1" min="6" max="10" width="6.71"/>
    <col customWidth="1" min="11" max="11" width="3.71"/>
    <col customWidth="1" min="12" max="12" width="3.86"/>
    <col customWidth="1" min="13" max="13" width="3.71"/>
    <col customWidth="1" min="14" max="14" width="3.57"/>
    <col customWidth="1" min="15" max="15" width="2.86"/>
    <col customWidth="1" min="16" max="16" width="8.0"/>
    <col customWidth="1" min="17" max="17" width="28.0"/>
    <col customWidth="1" min="18" max="26" width="8.0"/>
  </cols>
  <sheetData>
    <row r="1" ht="15.75" customHeight="1">
      <c r="A1" s="13"/>
      <c r="B1" s="14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6"/>
      <c r="Q1" s="17" t="s">
        <v>8</v>
      </c>
    </row>
    <row r="2" ht="15.75" customHeight="1">
      <c r="A2" s="18"/>
      <c r="B2" s="19"/>
      <c r="C2" s="20" t="s">
        <v>9</v>
      </c>
      <c r="D2" s="19"/>
      <c r="E2" s="19"/>
      <c r="F2" s="19"/>
      <c r="G2" s="21" t="s">
        <v>10</v>
      </c>
      <c r="H2" s="22"/>
      <c r="I2" s="23" t="s">
        <v>11</v>
      </c>
      <c r="J2" s="24"/>
      <c r="K2" s="24"/>
      <c r="L2" s="24"/>
      <c r="M2" s="24"/>
      <c r="N2" s="25"/>
      <c r="O2" s="26"/>
      <c r="Q2" s="17" t="s">
        <v>12</v>
      </c>
    </row>
    <row r="3" ht="17.25" customHeight="1">
      <c r="A3" s="18"/>
      <c r="B3" s="27"/>
      <c r="C3" s="28" t="s">
        <v>13</v>
      </c>
      <c r="D3" s="19"/>
      <c r="E3" s="19"/>
      <c r="F3" s="19"/>
      <c r="G3" s="21" t="s">
        <v>14</v>
      </c>
      <c r="H3" s="22"/>
      <c r="I3" s="29" t="s">
        <v>1</v>
      </c>
      <c r="J3" s="24"/>
      <c r="K3" s="24"/>
      <c r="L3" s="24"/>
      <c r="M3" s="24"/>
      <c r="N3" s="25"/>
      <c r="O3" s="26"/>
      <c r="Q3" s="30"/>
      <c r="R3" s="30"/>
    </row>
    <row r="4" ht="15.75" customHeight="1">
      <c r="A4" s="18"/>
      <c r="B4" s="19"/>
      <c r="C4" s="31" t="s">
        <v>15</v>
      </c>
      <c r="D4" s="19"/>
      <c r="E4" s="19"/>
      <c r="F4" s="19"/>
      <c r="G4" s="21" t="s">
        <v>16</v>
      </c>
      <c r="H4" s="32"/>
      <c r="I4" s="29" t="s">
        <v>91</v>
      </c>
      <c r="J4" s="24"/>
      <c r="K4" s="24"/>
      <c r="L4" s="24"/>
      <c r="M4" s="24"/>
      <c r="N4" s="25"/>
      <c r="O4" s="26"/>
      <c r="Q4" s="30"/>
      <c r="R4" s="30"/>
    </row>
    <row r="5" ht="15.75" customHeight="1">
      <c r="A5" s="18"/>
      <c r="B5" s="19"/>
      <c r="C5" s="19"/>
      <c r="D5" s="19"/>
      <c r="E5" s="19"/>
      <c r="F5" s="19"/>
      <c r="G5" s="21" t="s">
        <v>18</v>
      </c>
      <c r="H5" s="22"/>
      <c r="I5" s="33" t="s">
        <v>19</v>
      </c>
      <c r="J5" s="24"/>
      <c r="K5" s="24"/>
      <c r="L5" s="34" t="s">
        <v>20</v>
      </c>
      <c r="M5" s="100"/>
      <c r="N5" s="25"/>
      <c r="O5" s="26"/>
      <c r="Q5" s="30"/>
      <c r="R5" s="30"/>
    </row>
    <row r="6" ht="15.75" customHeight="1">
      <c r="A6" s="18"/>
      <c r="B6" s="19"/>
      <c r="C6" s="36" t="s">
        <v>21</v>
      </c>
      <c r="D6" s="19"/>
      <c r="E6" s="19"/>
      <c r="F6" s="19"/>
      <c r="G6" s="36" t="s">
        <v>21</v>
      </c>
      <c r="H6" s="19"/>
      <c r="I6" s="19"/>
      <c r="J6" s="19"/>
      <c r="K6" s="19"/>
      <c r="L6" s="19"/>
      <c r="M6" s="19"/>
      <c r="N6" s="19"/>
      <c r="O6" s="37"/>
      <c r="Q6" s="30"/>
      <c r="R6" s="30"/>
    </row>
    <row r="7" ht="15.75" customHeight="1">
      <c r="A7" s="26"/>
      <c r="B7" s="38" t="s">
        <v>22</v>
      </c>
      <c r="C7" s="39" t="s">
        <v>88</v>
      </c>
      <c r="D7" s="25"/>
      <c r="E7" s="40"/>
      <c r="F7" s="41" t="s">
        <v>23</v>
      </c>
      <c r="G7" s="39" t="s">
        <v>90</v>
      </c>
      <c r="H7" s="24"/>
      <c r="I7" s="24"/>
      <c r="J7" s="24"/>
      <c r="K7" s="24"/>
      <c r="L7" s="24"/>
      <c r="M7" s="24"/>
      <c r="N7" s="25"/>
      <c r="O7" s="26"/>
      <c r="Q7" s="30"/>
      <c r="R7" s="30"/>
    </row>
    <row r="8" ht="15.75" customHeight="1">
      <c r="A8" s="26"/>
      <c r="B8" s="42" t="s">
        <v>25</v>
      </c>
      <c r="C8" s="43" t="s">
        <v>92</v>
      </c>
      <c r="D8" s="25"/>
      <c r="E8" s="44"/>
      <c r="F8" s="31" t="s">
        <v>27</v>
      </c>
      <c r="G8" s="43" t="s">
        <v>93</v>
      </c>
      <c r="H8" s="24"/>
      <c r="I8" s="24"/>
      <c r="J8" s="24"/>
      <c r="K8" s="24"/>
      <c r="L8" s="24"/>
      <c r="M8" s="24"/>
      <c r="N8" s="25"/>
      <c r="O8" s="26"/>
      <c r="Q8" s="30"/>
      <c r="R8" s="30"/>
    </row>
    <row r="9" ht="15.75" customHeight="1">
      <c r="A9" s="26"/>
      <c r="B9" s="45" t="s">
        <v>29</v>
      </c>
      <c r="C9" s="43" t="s">
        <v>94</v>
      </c>
      <c r="D9" s="25"/>
      <c r="E9" s="44"/>
      <c r="F9" s="46" t="s">
        <v>31</v>
      </c>
      <c r="G9" s="43" t="s">
        <v>95</v>
      </c>
      <c r="H9" s="24"/>
      <c r="I9" s="24"/>
      <c r="J9" s="24"/>
      <c r="K9" s="24"/>
      <c r="L9" s="24"/>
      <c r="M9" s="24"/>
      <c r="N9" s="25"/>
      <c r="O9" s="26"/>
      <c r="Q9" s="30"/>
      <c r="R9" s="30"/>
    </row>
    <row r="10" ht="15.75" customHeight="1">
      <c r="A10" s="18"/>
      <c r="B10" s="47" t="s">
        <v>33</v>
      </c>
      <c r="C10" s="48"/>
      <c r="D10" s="37"/>
      <c r="E10" s="49"/>
      <c r="F10" s="47" t="s">
        <v>33</v>
      </c>
      <c r="G10" s="19"/>
      <c r="H10" s="19"/>
      <c r="I10" s="19"/>
      <c r="J10" s="19"/>
      <c r="K10" s="19"/>
      <c r="L10" s="19"/>
      <c r="M10" s="19"/>
      <c r="N10" s="19"/>
      <c r="O10" s="37"/>
      <c r="Q10" s="30"/>
      <c r="R10" s="30"/>
    </row>
    <row r="11" ht="15.75" customHeight="1">
      <c r="A11" s="26"/>
      <c r="B11" s="42"/>
      <c r="C11" s="43" t="s">
        <v>92</v>
      </c>
      <c r="D11" s="25"/>
      <c r="E11" s="44"/>
      <c r="F11" s="31"/>
      <c r="G11" s="43" t="s">
        <v>93</v>
      </c>
      <c r="H11" s="24"/>
      <c r="I11" s="24"/>
      <c r="J11" s="24"/>
      <c r="K11" s="24"/>
      <c r="L11" s="24"/>
      <c r="M11" s="24"/>
      <c r="N11" s="25"/>
      <c r="O11" s="26"/>
      <c r="Q11" s="30"/>
      <c r="R11" s="30"/>
    </row>
    <row r="12" ht="15.75" customHeight="1">
      <c r="A12" s="26"/>
      <c r="B12" s="50"/>
      <c r="C12" s="43" t="s">
        <v>94</v>
      </c>
      <c r="D12" s="25"/>
      <c r="E12" s="44"/>
      <c r="F12" s="51"/>
      <c r="G12" s="43" t="s">
        <v>95</v>
      </c>
      <c r="H12" s="24"/>
      <c r="I12" s="24"/>
      <c r="J12" s="24"/>
      <c r="K12" s="24"/>
      <c r="L12" s="24"/>
      <c r="M12" s="24"/>
      <c r="N12" s="25"/>
      <c r="O12" s="26"/>
      <c r="Q12" s="30"/>
      <c r="R12" s="30"/>
    </row>
    <row r="13" ht="15.75" customHeight="1">
      <c r="A13" s="18"/>
      <c r="B13" s="19"/>
      <c r="C13" s="19"/>
      <c r="D13" s="19"/>
      <c r="E13" s="19"/>
      <c r="F13" s="52" t="s">
        <v>34</v>
      </c>
      <c r="G13" s="36"/>
      <c r="H13" s="36"/>
      <c r="I13" s="36"/>
      <c r="J13" s="19"/>
      <c r="K13" s="19"/>
      <c r="L13" s="19"/>
      <c r="M13" s="53"/>
      <c r="N13" s="19"/>
      <c r="O13" s="37"/>
      <c r="Q13" s="30"/>
      <c r="R13" s="30"/>
    </row>
    <row r="14" ht="15.75" customHeight="1">
      <c r="A14" s="18"/>
      <c r="B14" s="17" t="s">
        <v>35</v>
      </c>
      <c r="C14" s="19"/>
      <c r="D14" s="19"/>
      <c r="E14" s="19"/>
      <c r="F14" s="51" t="s">
        <v>36</v>
      </c>
      <c r="G14" s="51" t="s">
        <v>37</v>
      </c>
      <c r="H14" s="51" t="s">
        <v>38</v>
      </c>
      <c r="I14" s="51" t="s">
        <v>39</v>
      </c>
      <c r="J14" s="51" t="s">
        <v>40</v>
      </c>
      <c r="K14" s="54" t="s">
        <v>41</v>
      </c>
      <c r="L14" s="25"/>
      <c r="M14" s="55" t="s">
        <v>42</v>
      </c>
      <c r="N14" s="55" t="s">
        <v>43</v>
      </c>
      <c r="O14" s="26"/>
      <c r="R14" s="30"/>
    </row>
    <row r="15" ht="18.0" customHeight="1">
      <c r="A15" s="26"/>
      <c r="B15" s="51" t="s">
        <v>44</v>
      </c>
      <c r="C15" s="56" t="str">
        <f t="shared" ref="C15:C16" si="2">IF(C8&gt;"",C8&amp;" - "&amp;G8,"")</f>
        <v>Anttila Riku - Kiias Tom</v>
      </c>
      <c r="D15" s="56"/>
      <c r="E15" s="57"/>
      <c r="F15" s="58">
        <v>4.0</v>
      </c>
      <c r="G15" s="58">
        <v>1.0</v>
      </c>
      <c r="H15" s="58">
        <v>6.0</v>
      </c>
      <c r="I15" s="59"/>
      <c r="J15" s="59"/>
      <c r="K15" s="60">
        <f t="shared" ref="K15:K19" si="3">IF(ISBLANK(F15),"",COUNTIF(F15:J15,"&gt;=0"))</f>
        <v>3</v>
      </c>
      <c r="L15" s="61">
        <f t="shared" ref="L15:L19" si="4">IF(ISBLANK(F15),"",(IF(LEFT(F15,1)="-",1,0)+IF(LEFT(G15,1)="-",1,0)+IF(LEFT(H15,1)="-",1,0)+IF(LEFT(I15,1)="-",1,0)+IF(LEFT(J15,1)="-",1,0)))</f>
        <v>0</v>
      </c>
      <c r="M15" s="62">
        <f t="shared" ref="M15:N15" si="1">IF(K15=3,1,"")</f>
        <v>1</v>
      </c>
      <c r="N15" s="63" t="str">
        <f t="shared" si="1"/>
        <v/>
      </c>
      <c r="O15" s="26"/>
      <c r="Q15" s="30"/>
      <c r="R15" s="30"/>
    </row>
    <row r="16" ht="18.0" customHeight="1">
      <c r="A16" s="26"/>
      <c r="B16" s="51" t="s">
        <v>45</v>
      </c>
      <c r="C16" s="56" t="str">
        <f t="shared" si="2"/>
        <v>Muinonen Julius - Somervuori Jukka</v>
      </c>
      <c r="D16" s="56"/>
      <c r="E16" s="57"/>
      <c r="F16" s="64">
        <v>5.0</v>
      </c>
      <c r="G16" s="58">
        <v>5.0</v>
      </c>
      <c r="H16" s="58">
        <v>6.0</v>
      </c>
      <c r="I16" s="59"/>
      <c r="J16" s="59"/>
      <c r="K16" s="60">
        <f t="shared" si="3"/>
        <v>3</v>
      </c>
      <c r="L16" s="61">
        <f t="shared" si="4"/>
        <v>0</v>
      </c>
      <c r="M16" s="62">
        <f t="shared" ref="M16:N16" si="5">IF(K16=3,1,"")</f>
        <v>1</v>
      </c>
      <c r="N16" s="63" t="str">
        <f t="shared" si="5"/>
        <v/>
      </c>
      <c r="O16" s="26"/>
      <c r="Q16" s="30"/>
      <c r="R16" s="30"/>
    </row>
    <row r="17" ht="18.0" customHeight="1">
      <c r="A17" s="26"/>
      <c r="B17" s="65" t="s">
        <v>46</v>
      </c>
      <c r="C17" s="66" t="str">
        <f>IF(C11&gt;"",C11&amp;" / "&amp;C12,"")</f>
        <v>Anttila Riku / Muinonen Julius</v>
      </c>
      <c r="D17" s="67" t="str">
        <f>IF(G11&gt;"",G11&amp;" / "&amp;G12,"")</f>
        <v>Kiias Tom / Somervuori Jukka</v>
      </c>
      <c r="E17" s="68"/>
      <c r="F17" s="69">
        <v>9.0</v>
      </c>
      <c r="G17" s="70">
        <v>6.0</v>
      </c>
      <c r="H17" s="71">
        <v>3.0</v>
      </c>
      <c r="I17" s="72"/>
      <c r="J17" s="72"/>
      <c r="K17" s="60">
        <f t="shared" si="3"/>
        <v>3</v>
      </c>
      <c r="L17" s="61">
        <f t="shared" si="4"/>
        <v>0</v>
      </c>
      <c r="M17" s="62">
        <f t="shared" ref="M17:N17" si="6">IF(K17=3,1,"")</f>
        <v>1</v>
      </c>
      <c r="N17" s="63" t="str">
        <f t="shared" si="6"/>
        <v/>
      </c>
      <c r="O17" s="26"/>
      <c r="Q17" s="30"/>
      <c r="R17" s="30"/>
    </row>
    <row r="18" ht="18.0" customHeight="1">
      <c r="A18" s="26"/>
      <c r="B18" s="51" t="s">
        <v>47</v>
      </c>
      <c r="C18" s="56" t="str">
        <f>IF(C8&gt;"",C8&amp;" - "&amp;G9,"")</f>
        <v>Anttila Riku - Somervuori Jukka</v>
      </c>
      <c r="D18" s="56"/>
      <c r="E18" s="57"/>
      <c r="F18" s="95"/>
      <c r="G18" s="59"/>
      <c r="H18" s="59"/>
      <c r="I18" s="59"/>
      <c r="J18" s="59"/>
      <c r="K18" s="60" t="str">
        <f t="shared" si="3"/>
        <v/>
      </c>
      <c r="L18" s="61" t="str">
        <f t="shared" si="4"/>
        <v/>
      </c>
      <c r="M18" s="62" t="str">
        <f t="shared" ref="M18:N18" si="7">IF(K18=3,1,"")</f>
        <v/>
      </c>
      <c r="N18" s="63" t="str">
        <f t="shared" si="7"/>
        <v/>
      </c>
      <c r="O18" s="26"/>
      <c r="Q18" s="30"/>
      <c r="R18" s="30"/>
    </row>
    <row r="19" ht="18.0" customHeight="1">
      <c r="A19" s="26"/>
      <c r="B19" s="51" t="s">
        <v>48</v>
      </c>
      <c r="C19" s="56" t="str">
        <f>IF(C9&gt;"",C9&amp;" - "&amp;G8,"")</f>
        <v>Muinonen Julius - Kiias Tom</v>
      </c>
      <c r="D19" s="56"/>
      <c r="E19" s="57"/>
      <c r="F19" s="59"/>
      <c r="G19" s="59"/>
      <c r="H19" s="59"/>
      <c r="I19" s="59"/>
      <c r="J19" s="59"/>
      <c r="K19" s="60" t="str">
        <f t="shared" si="3"/>
        <v/>
      </c>
      <c r="L19" s="74" t="str">
        <f t="shared" si="4"/>
        <v/>
      </c>
      <c r="M19" s="62" t="str">
        <f t="shared" ref="M19:N19" si="8">IF(K19=3,1,"")</f>
        <v/>
      </c>
      <c r="N19" s="63" t="str">
        <f t="shared" si="8"/>
        <v/>
      </c>
      <c r="O19" s="26"/>
      <c r="Q19" s="30"/>
      <c r="R19" s="30"/>
    </row>
    <row r="20" ht="16.5" customHeight="1">
      <c r="A20" s="18"/>
      <c r="B20" s="19"/>
      <c r="C20" s="19"/>
      <c r="D20" s="19"/>
      <c r="E20" s="19"/>
      <c r="F20" s="19"/>
      <c r="G20" s="19"/>
      <c r="H20" s="19"/>
      <c r="I20" s="75" t="s">
        <v>49</v>
      </c>
      <c r="J20" s="32"/>
      <c r="K20" s="76" t="str">
        <f t="shared" ref="K20:M20" si="9">IF(ISBLANK(D15),"",SUM(K15:K19))</f>
        <v/>
      </c>
      <c r="L20" s="77" t="str">
        <f t="shared" si="9"/>
        <v/>
      </c>
      <c r="M20" s="78">
        <f t="shared" si="9"/>
        <v>3</v>
      </c>
      <c r="N20" s="79">
        <f>IF(ISBLANK(F15),"",SUM(N15:N19))</f>
        <v>0</v>
      </c>
      <c r="O20" s="26"/>
      <c r="Q20" s="30"/>
      <c r="R20" s="30"/>
    </row>
    <row r="21" ht="15.75" customHeight="1">
      <c r="A21" s="18"/>
      <c r="B21" s="20" t="s">
        <v>50</v>
      </c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37"/>
      <c r="Q21" s="30"/>
      <c r="R21" s="30"/>
    </row>
    <row r="22" ht="15.75" customHeight="1">
      <c r="A22" s="18"/>
      <c r="B22" s="80" t="s">
        <v>51</v>
      </c>
      <c r="C22" s="80"/>
      <c r="D22" s="80" t="s">
        <v>52</v>
      </c>
      <c r="E22" s="80"/>
      <c r="F22" s="80"/>
      <c r="G22" s="80" t="s">
        <v>53</v>
      </c>
      <c r="H22" s="80"/>
      <c r="I22" s="80"/>
      <c r="J22" s="17" t="s">
        <v>54</v>
      </c>
      <c r="K22" s="19"/>
      <c r="L22" s="19"/>
      <c r="M22" s="19"/>
      <c r="N22" s="19"/>
      <c r="O22" s="37"/>
      <c r="Q22" s="30"/>
      <c r="R22" s="30"/>
    </row>
    <row r="23" ht="18.75" customHeight="1">
      <c r="A23" s="18"/>
      <c r="B23" s="19"/>
      <c r="C23" s="19"/>
      <c r="D23" s="19"/>
      <c r="E23" s="19"/>
      <c r="F23" s="19"/>
      <c r="G23" s="19"/>
      <c r="H23" s="19"/>
      <c r="I23" s="19"/>
      <c r="J23" s="81" t="str">
        <f>IF(M20=3,C7,IF(N20=3,G7,""))</f>
        <v>TIP-70 1</v>
      </c>
      <c r="K23" s="82"/>
      <c r="L23" s="82"/>
      <c r="M23" s="82"/>
      <c r="N23" s="83"/>
      <c r="O23" s="26"/>
      <c r="Q23" s="30"/>
      <c r="R23" s="30"/>
    </row>
    <row r="24" ht="18.0" customHeight="1">
      <c r="A24" s="84"/>
      <c r="B24" s="85"/>
      <c r="C24" s="85"/>
      <c r="D24" s="85"/>
      <c r="E24" s="85"/>
      <c r="F24" s="85"/>
      <c r="G24" s="85"/>
      <c r="H24" s="85"/>
      <c r="I24" s="85"/>
      <c r="J24" s="86"/>
      <c r="K24" s="86"/>
      <c r="L24" s="86"/>
      <c r="M24" s="86"/>
      <c r="N24" s="86"/>
      <c r="O24" s="87"/>
      <c r="Q24" s="30"/>
      <c r="R24" s="30"/>
    </row>
    <row r="25" ht="15.75" customHeight="1">
      <c r="B25" s="88" t="s">
        <v>55</v>
      </c>
      <c r="Q25" s="30"/>
      <c r="R25" s="30"/>
    </row>
    <row r="26" ht="15.75" customHeight="1">
      <c r="A26" s="13"/>
      <c r="B26" s="14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6"/>
      <c r="Q26" s="17" t="s">
        <v>8</v>
      </c>
    </row>
    <row r="27" ht="15.75" customHeight="1">
      <c r="A27" s="18"/>
      <c r="B27" s="19"/>
      <c r="C27" s="20" t="s">
        <v>9</v>
      </c>
      <c r="D27" s="19"/>
      <c r="E27" s="19"/>
      <c r="F27" s="19"/>
      <c r="G27" s="21" t="s">
        <v>10</v>
      </c>
      <c r="H27" s="22"/>
      <c r="I27" s="23" t="s">
        <v>11</v>
      </c>
      <c r="J27" s="24"/>
      <c r="K27" s="24"/>
      <c r="L27" s="24"/>
      <c r="M27" s="24"/>
      <c r="N27" s="25"/>
      <c r="O27" s="26"/>
      <c r="Q27" s="17" t="s">
        <v>12</v>
      </c>
    </row>
    <row r="28" ht="17.25" customHeight="1">
      <c r="A28" s="18"/>
      <c r="B28" s="27"/>
      <c r="C28" s="28" t="s">
        <v>13</v>
      </c>
      <c r="D28" s="19"/>
      <c r="E28" s="19"/>
      <c r="F28" s="19"/>
      <c r="G28" s="21" t="s">
        <v>14</v>
      </c>
      <c r="H28" s="22"/>
      <c r="I28" s="29" t="s">
        <v>1</v>
      </c>
      <c r="J28" s="24"/>
      <c r="K28" s="24"/>
      <c r="L28" s="24"/>
      <c r="M28" s="24"/>
      <c r="N28" s="25"/>
      <c r="O28" s="26"/>
      <c r="Q28" s="30"/>
      <c r="R28" s="30"/>
    </row>
    <row r="29" ht="15.75" customHeight="1">
      <c r="A29" s="18"/>
      <c r="B29" s="19"/>
      <c r="C29" s="31" t="s">
        <v>15</v>
      </c>
      <c r="D29" s="19"/>
      <c r="E29" s="19"/>
      <c r="F29" s="19"/>
      <c r="G29" s="21" t="s">
        <v>16</v>
      </c>
      <c r="H29" s="32"/>
      <c r="I29" s="29" t="s">
        <v>91</v>
      </c>
      <c r="J29" s="24"/>
      <c r="K29" s="24"/>
      <c r="L29" s="24"/>
      <c r="M29" s="24"/>
      <c r="N29" s="25"/>
      <c r="O29" s="26"/>
      <c r="Q29" s="30"/>
      <c r="R29" s="30"/>
    </row>
    <row r="30" ht="15.75" customHeight="1">
      <c r="A30" s="18"/>
      <c r="B30" s="19"/>
      <c r="C30" s="19"/>
      <c r="D30" s="19"/>
      <c r="E30" s="19"/>
      <c r="F30" s="19"/>
      <c r="G30" s="21" t="s">
        <v>18</v>
      </c>
      <c r="H30" s="22"/>
      <c r="I30" s="33" t="s">
        <v>19</v>
      </c>
      <c r="J30" s="24"/>
      <c r="K30" s="24"/>
      <c r="L30" s="34" t="s">
        <v>20</v>
      </c>
      <c r="M30" s="100"/>
      <c r="N30" s="25"/>
      <c r="O30" s="26"/>
      <c r="Q30" s="30"/>
      <c r="R30" s="30"/>
    </row>
    <row r="31" ht="15.75" customHeight="1">
      <c r="A31" s="18"/>
      <c r="B31" s="19"/>
      <c r="C31" s="36" t="s">
        <v>21</v>
      </c>
      <c r="D31" s="19"/>
      <c r="E31" s="19"/>
      <c r="F31" s="19"/>
      <c r="G31" s="36" t="s">
        <v>21</v>
      </c>
      <c r="H31" s="19"/>
      <c r="I31" s="19"/>
      <c r="J31" s="19"/>
      <c r="K31" s="19"/>
      <c r="L31" s="19"/>
      <c r="M31" s="19"/>
      <c r="N31" s="19"/>
      <c r="O31" s="37"/>
      <c r="Q31" s="30"/>
      <c r="R31" s="30"/>
    </row>
    <row r="32" ht="15.75" customHeight="1">
      <c r="A32" s="26"/>
      <c r="B32" s="38" t="s">
        <v>22</v>
      </c>
      <c r="C32" s="39" t="s">
        <v>89</v>
      </c>
      <c r="D32" s="25"/>
      <c r="E32" s="40"/>
      <c r="F32" s="41" t="s">
        <v>23</v>
      </c>
      <c r="G32" s="39" t="s">
        <v>74</v>
      </c>
      <c r="H32" s="24"/>
      <c r="I32" s="24"/>
      <c r="J32" s="24"/>
      <c r="K32" s="24"/>
      <c r="L32" s="24"/>
      <c r="M32" s="24"/>
      <c r="N32" s="25"/>
      <c r="O32" s="26"/>
      <c r="Q32" s="30"/>
      <c r="R32" s="30"/>
    </row>
    <row r="33" ht="15.75" customHeight="1">
      <c r="A33" s="26"/>
      <c r="B33" s="42" t="s">
        <v>25</v>
      </c>
      <c r="C33" s="43" t="s">
        <v>96</v>
      </c>
      <c r="D33" s="25"/>
      <c r="E33" s="44"/>
      <c r="F33" s="31" t="s">
        <v>27</v>
      </c>
      <c r="G33" s="43" t="s">
        <v>97</v>
      </c>
      <c r="H33" s="24"/>
      <c r="I33" s="24"/>
      <c r="J33" s="24"/>
      <c r="K33" s="24"/>
      <c r="L33" s="24"/>
      <c r="M33" s="24"/>
      <c r="N33" s="25"/>
      <c r="O33" s="26"/>
      <c r="Q33" s="30"/>
      <c r="R33" s="30"/>
    </row>
    <row r="34" ht="15.75" customHeight="1">
      <c r="A34" s="26"/>
      <c r="B34" s="45" t="s">
        <v>29</v>
      </c>
      <c r="C34" s="43" t="s">
        <v>98</v>
      </c>
      <c r="D34" s="25"/>
      <c r="E34" s="44"/>
      <c r="F34" s="46" t="s">
        <v>31</v>
      </c>
      <c r="G34" s="43" t="s">
        <v>99</v>
      </c>
      <c r="H34" s="24"/>
      <c r="I34" s="24"/>
      <c r="J34" s="24"/>
      <c r="K34" s="24"/>
      <c r="L34" s="24"/>
      <c r="M34" s="24"/>
      <c r="N34" s="25"/>
      <c r="O34" s="26"/>
      <c r="Q34" s="30"/>
      <c r="R34" s="30"/>
    </row>
    <row r="35" ht="15.75" customHeight="1">
      <c r="A35" s="18"/>
      <c r="B35" s="47" t="s">
        <v>33</v>
      </c>
      <c r="C35" s="48"/>
      <c r="D35" s="37"/>
      <c r="E35" s="49"/>
      <c r="F35" s="47" t="s">
        <v>33</v>
      </c>
      <c r="G35" s="19"/>
      <c r="H35" s="19"/>
      <c r="I35" s="19"/>
      <c r="J35" s="19"/>
      <c r="K35" s="19"/>
      <c r="L35" s="19"/>
      <c r="M35" s="19"/>
      <c r="N35" s="19"/>
      <c r="O35" s="37"/>
      <c r="Q35" s="30"/>
      <c r="R35" s="30"/>
    </row>
    <row r="36" ht="15.75" customHeight="1">
      <c r="A36" s="26"/>
      <c r="B36" s="42"/>
      <c r="C36" s="43" t="s">
        <v>96</v>
      </c>
      <c r="D36" s="25"/>
      <c r="E36" s="44"/>
      <c r="F36" s="31"/>
      <c r="G36" s="43" t="s">
        <v>97</v>
      </c>
      <c r="H36" s="24"/>
      <c r="I36" s="24"/>
      <c r="J36" s="24"/>
      <c r="K36" s="24"/>
      <c r="L36" s="24"/>
      <c r="M36" s="24"/>
      <c r="N36" s="25"/>
      <c r="O36" s="26"/>
      <c r="Q36" s="30"/>
      <c r="R36" s="30"/>
    </row>
    <row r="37" ht="15.75" customHeight="1">
      <c r="A37" s="26"/>
      <c r="B37" s="50"/>
      <c r="C37" s="43" t="s">
        <v>98</v>
      </c>
      <c r="D37" s="25"/>
      <c r="E37" s="44"/>
      <c r="F37" s="51"/>
      <c r="G37" s="43" t="s">
        <v>99</v>
      </c>
      <c r="H37" s="24"/>
      <c r="I37" s="24"/>
      <c r="J37" s="24"/>
      <c r="K37" s="24"/>
      <c r="L37" s="24"/>
      <c r="M37" s="24"/>
      <c r="N37" s="25"/>
      <c r="O37" s="26"/>
      <c r="Q37" s="30"/>
      <c r="R37" s="30"/>
    </row>
    <row r="38" ht="15.75" customHeight="1">
      <c r="A38" s="18"/>
      <c r="B38" s="19"/>
      <c r="C38" s="19"/>
      <c r="D38" s="19"/>
      <c r="E38" s="19"/>
      <c r="F38" s="52" t="s">
        <v>34</v>
      </c>
      <c r="G38" s="36"/>
      <c r="H38" s="36"/>
      <c r="I38" s="36"/>
      <c r="J38" s="19"/>
      <c r="K38" s="19"/>
      <c r="L38" s="19"/>
      <c r="M38" s="53"/>
      <c r="N38" s="19"/>
      <c r="O38" s="37"/>
      <c r="Q38" s="30"/>
      <c r="R38" s="30"/>
    </row>
    <row r="39" ht="15.75" customHeight="1">
      <c r="A39" s="18"/>
      <c r="B39" s="17" t="s">
        <v>35</v>
      </c>
      <c r="C39" s="19"/>
      <c r="D39" s="19"/>
      <c r="E39" s="19"/>
      <c r="F39" s="51" t="s">
        <v>36</v>
      </c>
      <c r="G39" s="51" t="s">
        <v>37</v>
      </c>
      <c r="H39" s="51" t="s">
        <v>38</v>
      </c>
      <c r="I39" s="51" t="s">
        <v>39</v>
      </c>
      <c r="J39" s="51" t="s">
        <v>40</v>
      </c>
      <c r="K39" s="54" t="s">
        <v>41</v>
      </c>
      <c r="L39" s="25"/>
      <c r="M39" s="55" t="s">
        <v>42</v>
      </c>
      <c r="N39" s="55" t="s">
        <v>43</v>
      </c>
      <c r="O39" s="26"/>
      <c r="R39" s="30"/>
    </row>
    <row r="40" ht="18.0" customHeight="1">
      <c r="A40" s="26"/>
      <c r="B40" s="51" t="s">
        <v>44</v>
      </c>
      <c r="C40" s="56" t="str">
        <f t="shared" ref="C40:C41" si="11">IF(C33&gt;"",C33&amp;" - "&amp;G33,"")</f>
        <v>Pöri Heikki - Järvinen Markku</v>
      </c>
      <c r="D40" s="56"/>
      <c r="E40" s="57"/>
      <c r="F40" s="58">
        <v>-2.0</v>
      </c>
      <c r="G40" s="58">
        <v>-10.0</v>
      </c>
      <c r="H40" s="58">
        <v>-9.0</v>
      </c>
      <c r="I40" s="59"/>
      <c r="J40" s="59"/>
      <c r="K40" s="60">
        <f t="shared" ref="K40:K44" si="12">IF(ISBLANK(F40),"",COUNTIF(F40:J40,"&gt;=0"))</f>
        <v>0</v>
      </c>
      <c r="L40" s="61">
        <f t="shared" ref="L40:L44" si="13">IF(ISBLANK(F40),"",(IF(LEFT(F40,1)="-",1,0)+IF(LEFT(G40,1)="-",1,0)+IF(LEFT(H40,1)="-",1,0)+IF(LEFT(I40,1)="-",1,0)+IF(LEFT(J40,1)="-",1,0)))</f>
        <v>3</v>
      </c>
      <c r="M40" s="62" t="str">
        <f t="shared" ref="M40:N40" si="10">IF(K40=3,1,"")</f>
        <v/>
      </c>
      <c r="N40" s="63">
        <f t="shared" si="10"/>
        <v>1</v>
      </c>
      <c r="O40" s="26"/>
      <c r="Q40" s="30"/>
      <c r="R40" s="30"/>
    </row>
    <row r="41" ht="18.0" customHeight="1">
      <c r="A41" s="26"/>
      <c r="B41" s="51" t="s">
        <v>45</v>
      </c>
      <c r="C41" s="56" t="str">
        <f t="shared" si="11"/>
        <v>Oksanen Jorma - Franssila Rauli</v>
      </c>
      <c r="D41" s="56"/>
      <c r="E41" s="57"/>
      <c r="F41" s="64">
        <v>-4.0</v>
      </c>
      <c r="G41" s="58">
        <v>15.0</v>
      </c>
      <c r="H41" s="58">
        <v>-4.0</v>
      </c>
      <c r="I41" s="58">
        <v>8.0</v>
      </c>
      <c r="J41" s="58">
        <v>-5.0</v>
      </c>
      <c r="K41" s="60">
        <f t="shared" si="12"/>
        <v>2</v>
      </c>
      <c r="L41" s="61">
        <f t="shared" si="13"/>
        <v>3</v>
      </c>
      <c r="M41" s="62" t="str">
        <f t="shared" ref="M41:N41" si="14">IF(K41=3,1,"")</f>
        <v/>
      </c>
      <c r="N41" s="63">
        <f t="shared" si="14"/>
        <v>1</v>
      </c>
      <c r="O41" s="26"/>
      <c r="Q41" s="30"/>
      <c r="R41" s="30"/>
    </row>
    <row r="42" ht="18.0" customHeight="1">
      <c r="A42" s="26"/>
      <c r="B42" s="65" t="s">
        <v>46</v>
      </c>
      <c r="C42" s="66" t="str">
        <f>IF(C36&gt;"",C36&amp;" / "&amp;C37,"")</f>
        <v>Pöri Heikki / Oksanen Jorma</v>
      </c>
      <c r="D42" s="67" t="str">
        <f>IF(G36&gt;"",G36&amp;" / "&amp;G37,"")</f>
        <v>Järvinen Markku / Franssila Rauli</v>
      </c>
      <c r="E42" s="68"/>
      <c r="F42" s="69">
        <v>9.0</v>
      </c>
      <c r="G42" s="70">
        <v>8.0</v>
      </c>
      <c r="H42" s="71">
        <v>-7.0</v>
      </c>
      <c r="I42" s="71">
        <v>-7.0</v>
      </c>
      <c r="J42" s="71">
        <v>3.0</v>
      </c>
      <c r="K42" s="60">
        <f t="shared" si="12"/>
        <v>3</v>
      </c>
      <c r="L42" s="61">
        <f t="shared" si="13"/>
        <v>2</v>
      </c>
      <c r="M42" s="62">
        <f t="shared" ref="M42:N42" si="15">IF(K42=3,1,"")</f>
        <v>1</v>
      </c>
      <c r="N42" s="63" t="str">
        <f t="shared" si="15"/>
        <v/>
      </c>
      <c r="O42" s="26"/>
      <c r="Q42" s="30"/>
      <c r="R42" s="30"/>
    </row>
    <row r="43" ht="18.0" customHeight="1">
      <c r="A43" s="26"/>
      <c r="B43" s="51" t="s">
        <v>47</v>
      </c>
      <c r="C43" s="56" t="str">
        <f>IF(C33&gt;"",C33&amp;" - "&amp;G34,"")</f>
        <v>Pöri Heikki - Franssila Rauli</v>
      </c>
      <c r="D43" s="56"/>
      <c r="E43" s="57"/>
      <c r="F43" s="73">
        <v>-7.0</v>
      </c>
      <c r="G43" s="58">
        <v>8.0</v>
      </c>
      <c r="H43" s="58">
        <v>-4.0</v>
      </c>
      <c r="I43" s="58">
        <v>-8.0</v>
      </c>
      <c r="J43" s="59"/>
      <c r="K43" s="60">
        <f t="shared" si="12"/>
        <v>1</v>
      </c>
      <c r="L43" s="61">
        <f t="shared" si="13"/>
        <v>3</v>
      </c>
      <c r="M43" s="62" t="str">
        <f t="shared" ref="M43:N43" si="16">IF(K43=3,1,"")</f>
        <v/>
      </c>
      <c r="N43" s="63">
        <f t="shared" si="16"/>
        <v>1</v>
      </c>
      <c r="O43" s="26"/>
      <c r="Q43" s="30"/>
      <c r="R43" s="30"/>
    </row>
    <row r="44" ht="18.0" customHeight="1">
      <c r="A44" s="26"/>
      <c r="B44" s="51" t="s">
        <v>48</v>
      </c>
      <c r="C44" s="56" t="str">
        <f>IF(C34&gt;"",C34&amp;" - "&amp;G33,"")</f>
        <v>Oksanen Jorma - Järvinen Markku</v>
      </c>
      <c r="D44" s="56"/>
      <c r="E44" s="57"/>
      <c r="F44" s="59"/>
      <c r="G44" s="59"/>
      <c r="H44" s="59"/>
      <c r="I44" s="59"/>
      <c r="J44" s="59"/>
      <c r="K44" s="60" t="str">
        <f t="shared" si="12"/>
        <v/>
      </c>
      <c r="L44" s="74" t="str">
        <f t="shared" si="13"/>
        <v/>
      </c>
      <c r="M44" s="62" t="str">
        <f t="shared" ref="M44:N44" si="17">IF(K44=3,1,"")</f>
        <v/>
      </c>
      <c r="N44" s="63" t="str">
        <f t="shared" si="17"/>
        <v/>
      </c>
      <c r="O44" s="26"/>
      <c r="Q44" s="30"/>
      <c r="R44" s="30"/>
    </row>
    <row r="45" ht="16.5" customHeight="1">
      <c r="A45" s="18"/>
      <c r="B45" s="19"/>
      <c r="C45" s="19"/>
      <c r="D45" s="19"/>
      <c r="E45" s="19"/>
      <c r="F45" s="19"/>
      <c r="G45" s="19"/>
      <c r="H45" s="19"/>
      <c r="I45" s="75" t="s">
        <v>49</v>
      </c>
      <c r="J45" s="32"/>
      <c r="K45" s="76" t="str">
        <f t="shared" ref="K45:M45" si="18">IF(ISBLANK(D40),"",SUM(K40:K44))</f>
        <v/>
      </c>
      <c r="L45" s="77" t="str">
        <f t="shared" si="18"/>
        <v/>
      </c>
      <c r="M45" s="78">
        <f t="shared" si="18"/>
        <v>1</v>
      </c>
      <c r="N45" s="79">
        <f>IF(ISBLANK(F40),"",SUM(N40:N44))</f>
        <v>3</v>
      </c>
      <c r="O45" s="26"/>
      <c r="Q45" s="30"/>
      <c r="R45" s="30"/>
    </row>
    <row r="46" ht="15.75" customHeight="1">
      <c r="A46" s="18"/>
      <c r="B46" s="20" t="s">
        <v>50</v>
      </c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37"/>
      <c r="Q46" s="30"/>
      <c r="R46" s="30"/>
    </row>
    <row r="47" ht="15.75" customHeight="1">
      <c r="A47" s="18"/>
      <c r="B47" s="80" t="s">
        <v>51</v>
      </c>
      <c r="C47" s="80"/>
      <c r="D47" s="80" t="s">
        <v>52</v>
      </c>
      <c r="E47" s="80"/>
      <c r="F47" s="80"/>
      <c r="G47" s="80" t="s">
        <v>53</v>
      </c>
      <c r="H47" s="80"/>
      <c r="I47" s="80"/>
      <c r="J47" s="17" t="s">
        <v>54</v>
      </c>
      <c r="K47" s="19"/>
      <c r="L47" s="19"/>
      <c r="M47" s="19"/>
      <c r="N47" s="19"/>
      <c r="O47" s="37"/>
      <c r="Q47" s="30"/>
      <c r="R47" s="30"/>
    </row>
    <row r="48" ht="18.75" customHeight="1">
      <c r="A48" s="18"/>
      <c r="B48" s="19"/>
      <c r="C48" s="19"/>
      <c r="D48" s="19"/>
      <c r="E48" s="19"/>
      <c r="F48" s="19"/>
      <c r="G48" s="19"/>
      <c r="H48" s="19"/>
      <c r="I48" s="19"/>
      <c r="J48" s="81" t="str">
        <f>IF(M45=3,C32,IF(N45=3,G32,""))</f>
        <v>Wega 2</v>
      </c>
      <c r="K48" s="82"/>
      <c r="L48" s="82"/>
      <c r="M48" s="82"/>
      <c r="N48" s="83"/>
      <c r="O48" s="26"/>
      <c r="Q48" s="30"/>
      <c r="R48" s="30"/>
    </row>
    <row r="49" ht="18.0" customHeight="1">
      <c r="A49" s="84"/>
      <c r="B49" s="85"/>
      <c r="C49" s="85"/>
      <c r="D49" s="85"/>
      <c r="E49" s="85"/>
      <c r="F49" s="85"/>
      <c r="G49" s="85"/>
      <c r="H49" s="85"/>
      <c r="I49" s="85"/>
      <c r="J49" s="86"/>
      <c r="K49" s="86"/>
      <c r="L49" s="86"/>
      <c r="M49" s="86"/>
      <c r="N49" s="86"/>
      <c r="O49" s="87"/>
      <c r="Q49" s="30"/>
      <c r="R49" s="30"/>
    </row>
    <row r="50" ht="15.75" customHeight="1">
      <c r="B50" s="88" t="s">
        <v>55</v>
      </c>
      <c r="Q50" s="30"/>
      <c r="R50" s="30"/>
    </row>
    <row r="51" ht="15.75" customHeight="1">
      <c r="A51" s="13"/>
      <c r="B51" s="14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6"/>
      <c r="Q51" s="17" t="s">
        <v>8</v>
      </c>
    </row>
    <row r="52" ht="15.75" customHeight="1">
      <c r="A52" s="18"/>
      <c r="B52" s="19"/>
      <c r="C52" s="20" t="s">
        <v>9</v>
      </c>
      <c r="D52" s="19"/>
      <c r="E52" s="19"/>
      <c r="F52" s="19"/>
      <c r="G52" s="21" t="s">
        <v>10</v>
      </c>
      <c r="H52" s="22"/>
      <c r="I52" s="23" t="s">
        <v>11</v>
      </c>
      <c r="J52" s="24"/>
      <c r="K52" s="24"/>
      <c r="L52" s="24"/>
      <c r="M52" s="24"/>
      <c r="N52" s="25"/>
      <c r="O52" s="26"/>
      <c r="Q52" s="17" t="s">
        <v>12</v>
      </c>
    </row>
    <row r="53" ht="17.25" customHeight="1">
      <c r="A53" s="18"/>
      <c r="B53" s="27"/>
      <c r="C53" s="28" t="s">
        <v>13</v>
      </c>
      <c r="D53" s="19"/>
      <c r="E53" s="19"/>
      <c r="F53" s="19"/>
      <c r="G53" s="21" t="s">
        <v>14</v>
      </c>
      <c r="H53" s="22"/>
      <c r="I53" s="29" t="s">
        <v>1</v>
      </c>
      <c r="J53" s="24"/>
      <c r="K53" s="24"/>
      <c r="L53" s="24"/>
      <c r="M53" s="24"/>
      <c r="N53" s="25"/>
      <c r="O53" s="26"/>
      <c r="Q53" s="30"/>
      <c r="R53" s="30"/>
    </row>
    <row r="54" ht="15.75" customHeight="1">
      <c r="A54" s="18"/>
      <c r="B54" s="19"/>
      <c r="C54" s="31" t="s">
        <v>15</v>
      </c>
      <c r="D54" s="19"/>
      <c r="E54" s="19"/>
      <c r="F54" s="19"/>
      <c r="G54" s="21" t="s">
        <v>16</v>
      </c>
      <c r="H54" s="32"/>
      <c r="I54" s="29" t="s">
        <v>91</v>
      </c>
      <c r="J54" s="24"/>
      <c r="K54" s="24"/>
      <c r="L54" s="24"/>
      <c r="M54" s="24"/>
      <c r="N54" s="25"/>
      <c r="O54" s="26"/>
      <c r="Q54" s="30"/>
      <c r="R54" s="30"/>
    </row>
    <row r="55" ht="15.75" customHeight="1">
      <c r="A55" s="18"/>
      <c r="B55" s="19"/>
      <c r="C55" s="19"/>
      <c r="D55" s="19"/>
      <c r="E55" s="19"/>
      <c r="F55" s="19"/>
      <c r="G55" s="21" t="s">
        <v>18</v>
      </c>
      <c r="H55" s="22"/>
      <c r="I55" s="33" t="s">
        <v>19</v>
      </c>
      <c r="J55" s="24"/>
      <c r="K55" s="24"/>
      <c r="L55" s="34" t="s">
        <v>20</v>
      </c>
      <c r="M55" s="100"/>
      <c r="N55" s="25"/>
      <c r="O55" s="26"/>
      <c r="Q55" s="30"/>
      <c r="R55" s="30"/>
    </row>
    <row r="56" ht="15.75" customHeight="1">
      <c r="A56" s="18"/>
      <c r="B56" s="19"/>
      <c r="C56" s="36" t="s">
        <v>21</v>
      </c>
      <c r="D56" s="19"/>
      <c r="E56" s="19"/>
      <c r="F56" s="19"/>
      <c r="G56" s="36" t="s">
        <v>21</v>
      </c>
      <c r="H56" s="19"/>
      <c r="I56" s="19"/>
      <c r="J56" s="19"/>
      <c r="K56" s="19"/>
      <c r="L56" s="19"/>
      <c r="M56" s="19"/>
      <c r="N56" s="19"/>
      <c r="O56" s="37"/>
      <c r="Q56" s="30"/>
      <c r="R56" s="30"/>
    </row>
    <row r="57" ht="15.75" customHeight="1">
      <c r="A57" s="26"/>
      <c r="B57" s="38" t="s">
        <v>22</v>
      </c>
      <c r="C57" s="39" t="s">
        <v>86</v>
      </c>
      <c r="D57" s="25"/>
      <c r="E57" s="40"/>
      <c r="F57" s="41" t="s">
        <v>23</v>
      </c>
      <c r="G57" s="39" t="s">
        <v>87</v>
      </c>
      <c r="H57" s="24"/>
      <c r="I57" s="24"/>
      <c r="J57" s="24"/>
      <c r="K57" s="24"/>
      <c r="L57" s="24"/>
      <c r="M57" s="24"/>
      <c r="N57" s="25"/>
      <c r="O57" s="26"/>
      <c r="Q57" s="30"/>
      <c r="R57" s="30"/>
    </row>
    <row r="58" ht="15.75" customHeight="1">
      <c r="A58" s="26"/>
      <c r="B58" s="42" t="s">
        <v>25</v>
      </c>
      <c r="C58" s="43" t="s">
        <v>100</v>
      </c>
      <c r="D58" s="25"/>
      <c r="E58" s="44"/>
      <c r="F58" s="31" t="s">
        <v>27</v>
      </c>
      <c r="G58" s="43" t="s">
        <v>101</v>
      </c>
      <c r="H58" s="24"/>
      <c r="I58" s="24"/>
      <c r="J58" s="24"/>
      <c r="K58" s="24"/>
      <c r="L58" s="24"/>
      <c r="M58" s="24"/>
      <c r="N58" s="25"/>
      <c r="O58" s="26"/>
      <c r="Q58" s="30"/>
      <c r="R58" s="30"/>
    </row>
    <row r="59" ht="15.75" customHeight="1">
      <c r="A59" s="26"/>
      <c r="B59" s="45" t="s">
        <v>29</v>
      </c>
      <c r="C59" s="43" t="s">
        <v>102</v>
      </c>
      <c r="D59" s="25"/>
      <c r="E59" s="44"/>
      <c r="F59" s="46" t="s">
        <v>31</v>
      </c>
      <c r="G59" s="43" t="s">
        <v>103</v>
      </c>
      <c r="H59" s="24"/>
      <c r="I59" s="24"/>
      <c r="J59" s="24"/>
      <c r="K59" s="24"/>
      <c r="L59" s="24"/>
      <c r="M59" s="24"/>
      <c r="N59" s="25"/>
      <c r="O59" s="26"/>
      <c r="Q59" s="30"/>
      <c r="R59" s="30"/>
    </row>
    <row r="60" ht="15.75" customHeight="1">
      <c r="A60" s="18"/>
      <c r="B60" s="47" t="s">
        <v>33</v>
      </c>
      <c r="C60" s="48"/>
      <c r="D60" s="37"/>
      <c r="E60" s="49"/>
      <c r="F60" s="47" t="s">
        <v>33</v>
      </c>
      <c r="G60" s="19"/>
      <c r="H60" s="19"/>
      <c r="I60" s="19"/>
      <c r="J60" s="19"/>
      <c r="K60" s="19"/>
      <c r="L60" s="19"/>
      <c r="M60" s="19"/>
      <c r="N60" s="19"/>
      <c r="O60" s="37"/>
      <c r="Q60" s="30"/>
      <c r="R60" s="30"/>
    </row>
    <row r="61" ht="15.75" customHeight="1">
      <c r="A61" s="26"/>
      <c r="B61" s="42"/>
      <c r="C61" s="43" t="s">
        <v>100</v>
      </c>
      <c r="D61" s="25"/>
      <c r="E61" s="44"/>
      <c r="F61" s="31"/>
      <c r="G61" s="43" t="s">
        <v>101</v>
      </c>
      <c r="H61" s="24"/>
      <c r="I61" s="24"/>
      <c r="J61" s="24"/>
      <c r="K61" s="24"/>
      <c r="L61" s="24"/>
      <c r="M61" s="24"/>
      <c r="N61" s="25"/>
      <c r="O61" s="26"/>
      <c r="Q61" s="30"/>
      <c r="R61" s="30"/>
    </row>
    <row r="62" ht="15.75" customHeight="1">
      <c r="A62" s="26"/>
      <c r="B62" s="50"/>
      <c r="C62" s="43" t="s">
        <v>102</v>
      </c>
      <c r="D62" s="25"/>
      <c r="E62" s="44"/>
      <c r="F62" s="51"/>
      <c r="G62" s="43" t="s">
        <v>103</v>
      </c>
      <c r="H62" s="24"/>
      <c r="I62" s="24"/>
      <c r="J62" s="24"/>
      <c r="K62" s="24"/>
      <c r="L62" s="24"/>
      <c r="M62" s="24"/>
      <c r="N62" s="25"/>
      <c r="O62" s="26"/>
      <c r="Q62" s="30"/>
      <c r="R62" s="30"/>
    </row>
    <row r="63" ht="15.75" customHeight="1">
      <c r="A63" s="18"/>
      <c r="B63" s="19"/>
      <c r="C63" s="19"/>
      <c r="D63" s="19"/>
      <c r="E63" s="19"/>
      <c r="F63" s="52" t="s">
        <v>34</v>
      </c>
      <c r="G63" s="36"/>
      <c r="H63" s="36"/>
      <c r="I63" s="36"/>
      <c r="J63" s="19"/>
      <c r="K63" s="19"/>
      <c r="L63" s="19"/>
      <c r="M63" s="53"/>
      <c r="N63" s="19"/>
      <c r="O63" s="37"/>
      <c r="Q63" s="30"/>
      <c r="R63" s="30"/>
    </row>
    <row r="64" ht="15.75" customHeight="1">
      <c r="A64" s="18"/>
      <c r="B64" s="17" t="s">
        <v>35</v>
      </c>
      <c r="C64" s="19"/>
      <c r="D64" s="19"/>
      <c r="E64" s="19"/>
      <c r="F64" s="51" t="s">
        <v>36</v>
      </c>
      <c r="G64" s="51" t="s">
        <v>37</v>
      </c>
      <c r="H64" s="51" t="s">
        <v>38</v>
      </c>
      <c r="I64" s="51" t="s">
        <v>39</v>
      </c>
      <c r="J64" s="51" t="s">
        <v>40</v>
      </c>
      <c r="K64" s="54" t="s">
        <v>41</v>
      </c>
      <c r="L64" s="25"/>
      <c r="M64" s="55" t="s">
        <v>42</v>
      </c>
      <c r="N64" s="55" t="s">
        <v>43</v>
      </c>
      <c r="O64" s="26"/>
      <c r="R64" s="30"/>
    </row>
    <row r="65" ht="18.0" customHeight="1">
      <c r="A65" s="26"/>
      <c r="B65" s="51" t="s">
        <v>44</v>
      </c>
      <c r="C65" s="56" t="str">
        <f t="shared" ref="C65:C66" si="20">IF(C58&gt;"",C58&amp;" - "&amp;G58,"")</f>
        <v>Saarinen Kari - Hallbäck Thomas</v>
      </c>
      <c r="D65" s="56"/>
      <c r="E65" s="57"/>
      <c r="F65" s="58">
        <v>5.0</v>
      </c>
      <c r="G65" s="58">
        <v>9.0</v>
      </c>
      <c r="H65" s="58">
        <v>11.0</v>
      </c>
      <c r="I65" s="59"/>
      <c r="J65" s="59"/>
      <c r="K65" s="60">
        <f t="shared" ref="K65:K69" si="21">IF(ISBLANK(F65),"",COUNTIF(F65:J65,"&gt;=0"))</f>
        <v>3</v>
      </c>
      <c r="L65" s="61">
        <f t="shared" ref="L65:L69" si="22">IF(ISBLANK(F65),"",(IF(LEFT(F65,1)="-",1,0)+IF(LEFT(G65,1)="-",1,0)+IF(LEFT(H65,1)="-",1,0)+IF(LEFT(I65,1)="-",1,0)+IF(LEFT(J65,1)="-",1,0)))</f>
        <v>0</v>
      </c>
      <c r="M65" s="62">
        <f t="shared" ref="M65:N65" si="19">IF(K65=3,1,"")</f>
        <v>1</v>
      </c>
      <c r="N65" s="63" t="str">
        <f t="shared" si="19"/>
        <v/>
      </c>
      <c r="O65" s="26"/>
      <c r="Q65" s="30"/>
      <c r="R65" s="30"/>
    </row>
    <row r="66" ht="18.0" customHeight="1">
      <c r="A66" s="26"/>
      <c r="B66" s="51" t="s">
        <v>45</v>
      </c>
      <c r="C66" s="56" t="str">
        <f t="shared" si="20"/>
        <v>Homanen Jari - Vainio Matti</v>
      </c>
      <c r="D66" s="56"/>
      <c r="E66" s="57"/>
      <c r="F66" s="64">
        <v>-8.0</v>
      </c>
      <c r="G66" s="58">
        <v>-7.0</v>
      </c>
      <c r="H66" s="58">
        <v>9.0</v>
      </c>
      <c r="I66" s="58">
        <v>-6.0</v>
      </c>
      <c r="J66" s="59"/>
      <c r="K66" s="60">
        <f t="shared" si="21"/>
        <v>1</v>
      </c>
      <c r="L66" s="61">
        <f t="shared" si="22"/>
        <v>3</v>
      </c>
      <c r="M66" s="62" t="str">
        <f t="shared" ref="M66:N66" si="23">IF(K66=3,1,"")</f>
        <v/>
      </c>
      <c r="N66" s="63">
        <f t="shared" si="23"/>
        <v>1</v>
      </c>
      <c r="O66" s="26"/>
      <c r="Q66" s="30"/>
      <c r="R66" s="30"/>
    </row>
    <row r="67" ht="18.0" customHeight="1">
      <c r="A67" s="26"/>
      <c r="B67" s="65" t="s">
        <v>46</v>
      </c>
      <c r="C67" s="66" t="str">
        <f>IF(C61&gt;"",C61&amp;" / "&amp;C62,"")</f>
        <v>Saarinen Kari / Homanen Jari</v>
      </c>
      <c r="D67" s="67" t="str">
        <f>IF(G61&gt;"",G61&amp;" / "&amp;G62,"")</f>
        <v>Hallbäck Thomas / Vainio Matti</v>
      </c>
      <c r="E67" s="68"/>
      <c r="F67" s="69">
        <v>-8.0</v>
      </c>
      <c r="G67" s="70">
        <v>-10.0</v>
      </c>
      <c r="H67" s="71">
        <v>-8.0</v>
      </c>
      <c r="I67" s="72"/>
      <c r="J67" s="72"/>
      <c r="K67" s="60">
        <f t="shared" si="21"/>
        <v>0</v>
      </c>
      <c r="L67" s="61">
        <f t="shared" si="22"/>
        <v>3</v>
      </c>
      <c r="M67" s="62" t="str">
        <f t="shared" ref="M67:N67" si="24">IF(K67=3,1,"")</f>
        <v/>
      </c>
      <c r="N67" s="63">
        <f t="shared" si="24"/>
        <v>1</v>
      </c>
      <c r="O67" s="26"/>
      <c r="Q67" s="30"/>
      <c r="R67" s="30"/>
    </row>
    <row r="68" ht="18.0" customHeight="1">
      <c r="A68" s="26"/>
      <c r="B68" s="51" t="s">
        <v>47</v>
      </c>
      <c r="C68" s="56" t="str">
        <f>IF(C58&gt;"",C58&amp;" - "&amp;G59,"")</f>
        <v>Saarinen Kari - Vainio Matti</v>
      </c>
      <c r="D68" s="56"/>
      <c r="E68" s="57"/>
      <c r="F68" s="73">
        <v>10.0</v>
      </c>
      <c r="G68" s="58">
        <v>5.0</v>
      </c>
      <c r="H68" s="58">
        <v>5.0</v>
      </c>
      <c r="I68" s="59"/>
      <c r="J68" s="59"/>
      <c r="K68" s="60">
        <f t="shared" si="21"/>
        <v>3</v>
      </c>
      <c r="L68" s="61">
        <f t="shared" si="22"/>
        <v>0</v>
      </c>
      <c r="M68" s="62">
        <f t="shared" ref="M68:N68" si="25">IF(K68=3,1,"")</f>
        <v>1</v>
      </c>
      <c r="N68" s="63" t="str">
        <f t="shared" si="25"/>
        <v/>
      </c>
      <c r="O68" s="26"/>
      <c r="Q68" s="30"/>
      <c r="R68" s="30"/>
    </row>
    <row r="69" ht="18.0" customHeight="1">
      <c r="A69" s="26"/>
      <c r="B69" s="51" t="s">
        <v>48</v>
      </c>
      <c r="C69" s="56" t="str">
        <f>IF(C59&gt;"",C59&amp;" - "&amp;G58,"")</f>
        <v>Homanen Jari - Hallbäck Thomas</v>
      </c>
      <c r="D69" s="56"/>
      <c r="E69" s="57"/>
      <c r="F69" s="58">
        <v>7.0</v>
      </c>
      <c r="G69" s="58">
        <v>-7.0</v>
      </c>
      <c r="H69" s="58">
        <v>-5.0</v>
      </c>
      <c r="I69" s="58">
        <v>-4.0</v>
      </c>
      <c r="J69" s="59"/>
      <c r="K69" s="60">
        <f t="shared" si="21"/>
        <v>1</v>
      </c>
      <c r="L69" s="74">
        <f t="shared" si="22"/>
        <v>3</v>
      </c>
      <c r="M69" s="62" t="str">
        <f t="shared" ref="M69:N69" si="26">IF(K69=3,1,"")</f>
        <v/>
      </c>
      <c r="N69" s="63">
        <f t="shared" si="26"/>
        <v>1</v>
      </c>
      <c r="O69" s="26"/>
      <c r="Q69" s="30"/>
      <c r="R69" s="30"/>
    </row>
    <row r="70" ht="16.5" customHeight="1">
      <c r="A70" s="18"/>
      <c r="B70" s="19"/>
      <c r="C70" s="19"/>
      <c r="D70" s="19"/>
      <c r="E70" s="19"/>
      <c r="F70" s="19"/>
      <c r="G70" s="19"/>
      <c r="H70" s="19"/>
      <c r="I70" s="75" t="s">
        <v>49</v>
      </c>
      <c r="J70" s="32"/>
      <c r="K70" s="76" t="str">
        <f t="shared" ref="K70:M70" si="27">IF(ISBLANK(D65),"",SUM(K65:K69))</f>
        <v/>
      </c>
      <c r="L70" s="77" t="str">
        <f t="shared" si="27"/>
        <v/>
      </c>
      <c r="M70" s="78">
        <f t="shared" si="27"/>
        <v>2</v>
      </c>
      <c r="N70" s="79">
        <f>IF(ISBLANK(F65),"",SUM(N65:N69))</f>
        <v>3</v>
      </c>
      <c r="O70" s="26"/>
      <c r="Q70" s="30"/>
      <c r="R70" s="30"/>
    </row>
    <row r="71" ht="15.75" customHeight="1">
      <c r="A71" s="18"/>
      <c r="B71" s="20" t="s">
        <v>50</v>
      </c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37"/>
      <c r="Q71" s="30"/>
      <c r="R71" s="30"/>
    </row>
    <row r="72" ht="15.75" customHeight="1">
      <c r="A72" s="18"/>
      <c r="B72" s="80" t="s">
        <v>51</v>
      </c>
      <c r="C72" s="80"/>
      <c r="D72" s="80" t="s">
        <v>52</v>
      </c>
      <c r="E72" s="80"/>
      <c r="F72" s="80"/>
      <c r="G72" s="80" t="s">
        <v>53</v>
      </c>
      <c r="H72" s="80"/>
      <c r="I72" s="80"/>
      <c r="J72" s="17" t="s">
        <v>54</v>
      </c>
      <c r="K72" s="19"/>
      <c r="L72" s="19"/>
      <c r="M72" s="19"/>
      <c r="N72" s="19"/>
      <c r="O72" s="37"/>
      <c r="Q72" s="30"/>
      <c r="R72" s="30"/>
    </row>
    <row r="73" ht="18.75" customHeight="1">
      <c r="A73" s="18"/>
      <c r="B73" s="19"/>
      <c r="C73" s="19"/>
      <c r="D73" s="19"/>
      <c r="E73" s="19"/>
      <c r="F73" s="19"/>
      <c r="G73" s="19"/>
      <c r="H73" s="19"/>
      <c r="I73" s="19"/>
      <c r="J73" s="81" t="str">
        <f>IF(M70=3,C57,IF(N70=3,G57,""))</f>
        <v>MBF</v>
      </c>
      <c r="K73" s="82"/>
      <c r="L73" s="82"/>
      <c r="M73" s="82"/>
      <c r="N73" s="83"/>
      <c r="O73" s="26"/>
      <c r="Q73" s="30"/>
      <c r="R73" s="30"/>
    </row>
    <row r="74" ht="18.0" customHeight="1">
      <c r="A74" s="84"/>
      <c r="B74" s="85"/>
      <c r="C74" s="85"/>
      <c r="D74" s="85"/>
      <c r="E74" s="85"/>
      <c r="F74" s="85"/>
      <c r="G74" s="85"/>
      <c r="H74" s="85"/>
      <c r="I74" s="85"/>
      <c r="J74" s="86"/>
      <c r="K74" s="86"/>
      <c r="L74" s="86"/>
      <c r="M74" s="86"/>
      <c r="N74" s="86"/>
      <c r="O74" s="87"/>
      <c r="Q74" s="30"/>
      <c r="R74" s="30"/>
    </row>
    <row r="75" ht="15.75" customHeight="1">
      <c r="B75" s="88" t="s">
        <v>55</v>
      </c>
      <c r="Q75" s="30"/>
      <c r="R75" s="30"/>
    </row>
    <row r="76" ht="15.75" customHeight="1">
      <c r="A76" s="13"/>
      <c r="B76" s="14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6"/>
      <c r="Q76" s="17" t="s">
        <v>8</v>
      </c>
    </row>
    <row r="77" ht="15.75" customHeight="1">
      <c r="A77" s="18"/>
      <c r="B77" s="19"/>
      <c r="C77" s="20" t="s">
        <v>9</v>
      </c>
      <c r="D77" s="19"/>
      <c r="E77" s="19"/>
      <c r="F77" s="19"/>
      <c r="G77" s="21" t="s">
        <v>10</v>
      </c>
      <c r="H77" s="22"/>
      <c r="I77" s="23" t="s">
        <v>11</v>
      </c>
      <c r="J77" s="24"/>
      <c r="K77" s="24"/>
      <c r="L77" s="24"/>
      <c r="M77" s="24"/>
      <c r="N77" s="25"/>
      <c r="O77" s="26"/>
      <c r="Q77" s="17" t="s">
        <v>12</v>
      </c>
    </row>
    <row r="78" ht="15.75" customHeight="1">
      <c r="A78" s="18"/>
      <c r="B78" s="27"/>
      <c r="C78" s="28" t="s">
        <v>13</v>
      </c>
      <c r="D78" s="19"/>
      <c r="E78" s="19"/>
      <c r="F78" s="19"/>
      <c r="G78" s="21" t="s">
        <v>14</v>
      </c>
      <c r="H78" s="22"/>
      <c r="I78" s="29" t="s">
        <v>1</v>
      </c>
      <c r="J78" s="24"/>
      <c r="K78" s="24"/>
      <c r="L78" s="24"/>
      <c r="M78" s="24"/>
      <c r="N78" s="25"/>
      <c r="O78" s="26"/>
      <c r="Q78" s="30"/>
      <c r="R78" s="30"/>
    </row>
    <row r="79" ht="15.75" customHeight="1">
      <c r="A79" s="18"/>
      <c r="B79" s="19"/>
      <c r="C79" s="31" t="s">
        <v>15</v>
      </c>
      <c r="D79" s="19"/>
      <c r="E79" s="19"/>
      <c r="F79" s="19"/>
      <c r="G79" s="21" t="s">
        <v>16</v>
      </c>
      <c r="H79" s="32"/>
      <c r="I79" s="29" t="s">
        <v>91</v>
      </c>
      <c r="J79" s="24"/>
      <c r="K79" s="24"/>
      <c r="L79" s="24"/>
      <c r="M79" s="24"/>
      <c r="N79" s="25"/>
      <c r="O79" s="26"/>
      <c r="Q79" s="30"/>
      <c r="R79" s="30"/>
    </row>
    <row r="80" ht="15.75" customHeight="1">
      <c r="A80" s="18"/>
      <c r="B80" s="19"/>
      <c r="C80" s="19"/>
      <c r="D80" s="19"/>
      <c r="E80" s="19"/>
      <c r="F80" s="19"/>
      <c r="G80" s="21" t="s">
        <v>18</v>
      </c>
      <c r="H80" s="22"/>
      <c r="I80" s="33" t="s">
        <v>19</v>
      </c>
      <c r="J80" s="24"/>
      <c r="K80" s="24"/>
      <c r="L80" s="34" t="s">
        <v>20</v>
      </c>
      <c r="M80" s="100"/>
      <c r="N80" s="25"/>
      <c r="O80" s="26"/>
      <c r="Q80" s="30"/>
      <c r="R80" s="30"/>
    </row>
    <row r="81" ht="15.75" customHeight="1">
      <c r="A81" s="18"/>
      <c r="B81" s="19"/>
      <c r="C81" s="36" t="s">
        <v>21</v>
      </c>
      <c r="D81" s="19"/>
      <c r="E81" s="19"/>
      <c r="F81" s="19"/>
      <c r="G81" s="36" t="s">
        <v>21</v>
      </c>
      <c r="H81" s="19"/>
      <c r="I81" s="19"/>
      <c r="J81" s="19"/>
      <c r="K81" s="19"/>
      <c r="L81" s="19"/>
      <c r="M81" s="19"/>
      <c r="N81" s="19"/>
      <c r="O81" s="37"/>
      <c r="Q81" s="30"/>
      <c r="R81" s="30"/>
    </row>
    <row r="82" ht="15.75" customHeight="1">
      <c r="A82" s="26"/>
      <c r="B82" s="38" t="s">
        <v>22</v>
      </c>
      <c r="C82" s="39" t="s">
        <v>5</v>
      </c>
      <c r="D82" s="25"/>
      <c r="E82" s="40"/>
      <c r="F82" s="41" t="s">
        <v>23</v>
      </c>
      <c r="G82" s="39" t="s">
        <v>74</v>
      </c>
      <c r="H82" s="24"/>
      <c r="I82" s="24"/>
      <c r="J82" s="24"/>
      <c r="K82" s="24"/>
      <c r="L82" s="24"/>
      <c r="M82" s="24"/>
      <c r="N82" s="25"/>
      <c r="O82" s="26"/>
      <c r="Q82" s="30"/>
      <c r="R82" s="30"/>
    </row>
    <row r="83" ht="15.75" customHeight="1">
      <c r="A83" s="26"/>
      <c r="B83" s="42" t="s">
        <v>25</v>
      </c>
      <c r="C83" s="43" t="s">
        <v>57</v>
      </c>
      <c r="D83" s="25"/>
      <c r="E83" s="44"/>
      <c r="F83" s="31" t="s">
        <v>27</v>
      </c>
      <c r="G83" s="43" t="s">
        <v>97</v>
      </c>
      <c r="H83" s="24"/>
      <c r="I83" s="24"/>
      <c r="J83" s="24"/>
      <c r="K83" s="24"/>
      <c r="L83" s="24"/>
      <c r="M83" s="24"/>
      <c r="N83" s="25"/>
      <c r="O83" s="26"/>
      <c r="Q83" s="30"/>
      <c r="R83" s="30"/>
    </row>
    <row r="84" ht="15.75" customHeight="1">
      <c r="A84" s="26"/>
      <c r="B84" s="45" t="s">
        <v>29</v>
      </c>
      <c r="C84" s="43" t="s">
        <v>59</v>
      </c>
      <c r="D84" s="25"/>
      <c r="E84" s="44"/>
      <c r="F84" s="46" t="s">
        <v>31</v>
      </c>
      <c r="G84" s="43" t="s">
        <v>99</v>
      </c>
      <c r="H84" s="24"/>
      <c r="I84" s="24"/>
      <c r="J84" s="24"/>
      <c r="K84" s="24"/>
      <c r="L84" s="24"/>
      <c r="M84" s="24"/>
      <c r="N84" s="25"/>
      <c r="O84" s="26"/>
      <c r="Q84" s="30"/>
      <c r="R84" s="30"/>
    </row>
    <row r="85" ht="15.75" customHeight="1">
      <c r="A85" s="18"/>
      <c r="B85" s="47" t="s">
        <v>33</v>
      </c>
      <c r="C85" s="48"/>
      <c r="D85" s="37"/>
      <c r="E85" s="49"/>
      <c r="F85" s="47" t="s">
        <v>33</v>
      </c>
      <c r="G85" s="19"/>
      <c r="H85" s="19"/>
      <c r="I85" s="19"/>
      <c r="J85" s="19"/>
      <c r="K85" s="19"/>
      <c r="L85" s="19"/>
      <c r="M85" s="19"/>
      <c r="N85" s="19"/>
      <c r="O85" s="37"/>
      <c r="Q85" s="30"/>
      <c r="R85" s="30"/>
    </row>
    <row r="86" ht="15.75" customHeight="1">
      <c r="A86" s="26"/>
      <c r="B86" s="42"/>
      <c r="C86" s="43" t="s">
        <v>57</v>
      </c>
      <c r="D86" s="25"/>
      <c r="E86" s="44"/>
      <c r="F86" s="31"/>
      <c r="G86" s="43" t="s">
        <v>97</v>
      </c>
      <c r="H86" s="24"/>
      <c r="I86" s="24"/>
      <c r="J86" s="24"/>
      <c r="K86" s="24"/>
      <c r="L86" s="24"/>
      <c r="M86" s="24"/>
      <c r="N86" s="25"/>
      <c r="O86" s="26"/>
      <c r="Q86" s="30"/>
      <c r="R86" s="30"/>
    </row>
    <row r="87" ht="15.75" customHeight="1">
      <c r="A87" s="26"/>
      <c r="B87" s="50"/>
      <c r="C87" s="43" t="s">
        <v>59</v>
      </c>
      <c r="D87" s="25"/>
      <c r="E87" s="44"/>
      <c r="F87" s="51"/>
      <c r="G87" s="43" t="s">
        <v>99</v>
      </c>
      <c r="H87" s="24"/>
      <c r="I87" s="24"/>
      <c r="J87" s="24"/>
      <c r="K87" s="24"/>
      <c r="L87" s="24"/>
      <c r="M87" s="24"/>
      <c r="N87" s="25"/>
      <c r="O87" s="26"/>
      <c r="Q87" s="30"/>
      <c r="R87" s="30"/>
    </row>
    <row r="88" ht="15.75" customHeight="1">
      <c r="A88" s="18"/>
      <c r="B88" s="19"/>
      <c r="C88" s="19"/>
      <c r="D88" s="19"/>
      <c r="E88" s="19"/>
      <c r="F88" s="52" t="s">
        <v>34</v>
      </c>
      <c r="G88" s="36"/>
      <c r="H88" s="36"/>
      <c r="I88" s="36"/>
      <c r="J88" s="19"/>
      <c r="K88" s="19"/>
      <c r="L88" s="19"/>
      <c r="M88" s="53"/>
      <c r="N88" s="19"/>
      <c r="O88" s="37"/>
      <c r="Q88" s="30"/>
      <c r="R88" s="30"/>
    </row>
    <row r="89" ht="15.75" customHeight="1">
      <c r="A89" s="18"/>
      <c r="B89" s="17" t="s">
        <v>35</v>
      </c>
      <c r="C89" s="19"/>
      <c r="D89" s="19"/>
      <c r="E89" s="19"/>
      <c r="F89" s="51" t="s">
        <v>36</v>
      </c>
      <c r="G89" s="51" t="s">
        <v>37</v>
      </c>
      <c r="H89" s="51" t="s">
        <v>38</v>
      </c>
      <c r="I89" s="51" t="s">
        <v>39</v>
      </c>
      <c r="J89" s="51" t="s">
        <v>40</v>
      </c>
      <c r="K89" s="54" t="s">
        <v>41</v>
      </c>
      <c r="L89" s="25"/>
      <c r="M89" s="55" t="s">
        <v>42</v>
      </c>
      <c r="N89" s="55" t="s">
        <v>43</v>
      </c>
      <c r="O89" s="26"/>
      <c r="R89" s="30"/>
    </row>
    <row r="90" ht="15.75" customHeight="1">
      <c r="A90" s="26"/>
      <c r="B90" s="51" t="s">
        <v>44</v>
      </c>
      <c r="C90" s="56" t="str">
        <f t="shared" ref="C90:C91" si="29">IF(C83&gt;"",C83&amp;" - "&amp;G83,"")</f>
        <v>Jutila Mikael - Järvinen Markku</v>
      </c>
      <c r="D90" s="56"/>
      <c r="E90" s="57"/>
      <c r="F90" s="58">
        <v>-10.0</v>
      </c>
      <c r="G90" s="58">
        <v>7.0</v>
      </c>
      <c r="H90" s="58">
        <v>8.0</v>
      </c>
      <c r="I90" s="58">
        <v>-9.0</v>
      </c>
      <c r="J90" s="58">
        <v>-13.0</v>
      </c>
      <c r="K90" s="60">
        <f t="shared" ref="K90:K94" si="30">IF(ISBLANK(F90),"",COUNTIF(F90:J90,"&gt;=0"))</f>
        <v>2</v>
      </c>
      <c r="L90" s="61">
        <f t="shared" ref="L90:L94" si="31">IF(ISBLANK(F90),"",(IF(LEFT(F90,1)="-",1,0)+IF(LEFT(G90,1)="-",1,0)+IF(LEFT(H90,1)="-",1,0)+IF(LEFT(I90,1)="-",1,0)+IF(LEFT(J90,1)="-",1,0)))</f>
        <v>3</v>
      </c>
      <c r="M90" s="62" t="str">
        <f t="shared" ref="M90:N90" si="28">IF(K90=3,1,"")</f>
        <v/>
      </c>
      <c r="N90" s="63">
        <f t="shared" si="28"/>
        <v>1</v>
      </c>
      <c r="O90" s="26"/>
      <c r="Q90" s="30"/>
      <c r="R90" s="30"/>
    </row>
    <row r="91" ht="15.75" customHeight="1">
      <c r="A91" s="26"/>
      <c r="B91" s="51" t="s">
        <v>45</v>
      </c>
      <c r="C91" s="56" t="str">
        <f t="shared" si="29"/>
        <v>Ingman Mats - Franssila Rauli</v>
      </c>
      <c r="D91" s="56"/>
      <c r="E91" s="57"/>
      <c r="F91" s="64">
        <v>9.0</v>
      </c>
      <c r="G91" s="58">
        <v>12.0</v>
      </c>
      <c r="H91" s="58">
        <v>6.0</v>
      </c>
      <c r="I91" s="59"/>
      <c r="J91" s="59"/>
      <c r="K91" s="60">
        <f t="shared" si="30"/>
        <v>3</v>
      </c>
      <c r="L91" s="61">
        <f t="shared" si="31"/>
        <v>0</v>
      </c>
      <c r="M91" s="62">
        <f t="shared" ref="M91:N91" si="32">IF(K91=3,1,"")</f>
        <v>1</v>
      </c>
      <c r="N91" s="63" t="str">
        <f t="shared" si="32"/>
        <v/>
      </c>
      <c r="O91" s="26"/>
      <c r="Q91" s="30"/>
      <c r="R91" s="30"/>
    </row>
    <row r="92" ht="15.75" customHeight="1">
      <c r="A92" s="26"/>
      <c r="B92" s="65" t="s">
        <v>46</v>
      </c>
      <c r="C92" s="66" t="str">
        <f>IF(C86&gt;"",C86&amp;" / "&amp;C87,"")</f>
        <v>Jutila Mikael / Ingman Mats</v>
      </c>
      <c r="D92" s="67" t="str">
        <f>IF(G86&gt;"",G86&amp;" / "&amp;G87,"")</f>
        <v>Järvinen Markku / Franssila Rauli</v>
      </c>
      <c r="E92" s="68"/>
      <c r="F92" s="69">
        <v>9.0</v>
      </c>
      <c r="G92" s="70">
        <v>9.0</v>
      </c>
      <c r="H92" s="71">
        <v>3.0</v>
      </c>
      <c r="I92" s="72"/>
      <c r="J92" s="72"/>
      <c r="K92" s="60">
        <f t="shared" si="30"/>
        <v>3</v>
      </c>
      <c r="L92" s="61">
        <f t="shared" si="31"/>
        <v>0</v>
      </c>
      <c r="M92" s="62">
        <f t="shared" ref="M92:N92" si="33">IF(K92=3,1,"")</f>
        <v>1</v>
      </c>
      <c r="N92" s="63" t="str">
        <f t="shared" si="33"/>
        <v/>
      </c>
      <c r="O92" s="26"/>
      <c r="Q92" s="30"/>
      <c r="R92" s="30"/>
    </row>
    <row r="93" ht="15.75" customHeight="1">
      <c r="A93" s="26"/>
      <c r="B93" s="51" t="s">
        <v>47</v>
      </c>
      <c r="C93" s="56" t="str">
        <f>IF(C83&gt;"",C83&amp;" - "&amp;G84,"")</f>
        <v>Jutila Mikael - Franssila Rauli</v>
      </c>
      <c r="D93" s="56"/>
      <c r="E93" s="57"/>
      <c r="F93" s="73">
        <v>-6.0</v>
      </c>
      <c r="G93" s="58">
        <v>12.0</v>
      </c>
      <c r="H93" s="58">
        <v>-5.0</v>
      </c>
      <c r="I93" s="58">
        <v>10.0</v>
      </c>
      <c r="J93" s="58">
        <v>-13.0</v>
      </c>
      <c r="K93" s="60">
        <f t="shared" si="30"/>
        <v>2</v>
      </c>
      <c r="L93" s="61">
        <f t="shared" si="31"/>
        <v>3</v>
      </c>
      <c r="M93" s="62" t="str">
        <f t="shared" ref="M93:N93" si="34">IF(K93=3,1,"")</f>
        <v/>
      </c>
      <c r="N93" s="63">
        <f t="shared" si="34"/>
        <v>1</v>
      </c>
      <c r="O93" s="26"/>
      <c r="Q93" s="30"/>
      <c r="R93" s="30"/>
    </row>
    <row r="94" ht="15.75" customHeight="1">
      <c r="A94" s="26"/>
      <c r="B94" s="51" t="s">
        <v>48</v>
      </c>
      <c r="C94" s="56" t="str">
        <f>IF(C84&gt;"",C84&amp;" - "&amp;G83,"")</f>
        <v>Ingman Mats - Järvinen Markku</v>
      </c>
      <c r="D94" s="56"/>
      <c r="E94" s="57"/>
      <c r="F94" s="58">
        <v>11.0</v>
      </c>
      <c r="G94" s="58">
        <v>4.0</v>
      </c>
      <c r="H94" s="58">
        <v>8.0</v>
      </c>
      <c r="I94" s="59"/>
      <c r="J94" s="59"/>
      <c r="K94" s="60">
        <f t="shared" si="30"/>
        <v>3</v>
      </c>
      <c r="L94" s="74">
        <f t="shared" si="31"/>
        <v>0</v>
      </c>
      <c r="M94" s="62">
        <f t="shared" ref="M94:N94" si="35">IF(K94=3,1,"")</f>
        <v>1</v>
      </c>
      <c r="N94" s="63" t="str">
        <f t="shared" si="35"/>
        <v/>
      </c>
      <c r="O94" s="26"/>
      <c r="Q94" s="30"/>
      <c r="R94" s="30"/>
    </row>
    <row r="95" ht="15.75" customHeight="1">
      <c r="A95" s="18"/>
      <c r="B95" s="19"/>
      <c r="C95" s="19"/>
      <c r="D95" s="19"/>
      <c r="E95" s="19"/>
      <c r="F95" s="19"/>
      <c r="G95" s="19"/>
      <c r="H95" s="19"/>
      <c r="I95" s="75" t="s">
        <v>49</v>
      </c>
      <c r="J95" s="32"/>
      <c r="K95" s="76" t="str">
        <f t="shared" ref="K95:M95" si="36">IF(ISBLANK(D90),"",SUM(K90:K94))</f>
        <v/>
      </c>
      <c r="L95" s="77" t="str">
        <f t="shared" si="36"/>
        <v/>
      </c>
      <c r="M95" s="78">
        <f t="shared" si="36"/>
        <v>3</v>
      </c>
      <c r="N95" s="79">
        <f>IF(ISBLANK(F90),"",SUM(N90:N94))</f>
        <v>2</v>
      </c>
      <c r="O95" s="26"/>
      <c r="Q95" s="30"/>
      <c r="R95" s="30"/>
    </row>
    <row r="96" ht="15.75" customHeight="1">
      <c r="A96" s="18"/>
      <c r="B96" s="20" t="s">
        <v>50</v>
      </c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9"/>
      <c r="N96" s="19"/>
      <c r="O96" s="37"/>
      <c r="Q96" s="30"/>
      <c r="R96" s="30"/>
    </row>
    <row r="97" ht="15.75" customHeight="1">
      <c r="A97" s="18"/>
      <c r="B97" s="80" t="s">
        <v>51</v>
      </c>
      <c r="C97" s="80"/>
      <c r="D97" s="80" t="s">
        <v>52</v>
      </c>
      <c r="E97" s="80"/>
      <c r="F97" s="80"/>
      <c r="G97" s="80" t="s">
        <v>53</v>
      </c>
      <c r="H97" s="80"/>
      <c r="I97" s="80"/>
      <c r="J97" s="17" t="s">
        <v>54</v>
      </c>
      <c r="K97" s="19"/>
      <c r="L97" s="19"/>
      <c r="M97" s="19"/>
      <c r="N97" s="19"/>
      <c r="O97" s="37"/>
      <c r="Q97" s="30"/>
      <c r="R97" s="30"/>
    </row>
    <row r="98" ht="15.75" customHeight="1">
      <c r="A98" s="18"/>
      <c r="B98" s="19"/>
      <c r="C98" s="19"/>
      <c r="D98" s="19"/>
      <c r="E98" s="19"/>
      <c r="F98" s="19"/>
      <c r="G98" s="19"/>
      <c r="H98" s="19"/>
      <c r="I98" s="19"/>
      <c r="J98" s="81" t="str">
        <f>IF(M95=3,C82,IF(N95=3,G82,""))</f>
        <v>Halex</v>
      </c>
      <c r="K98" s="82"/>
      <c r="L98" s="82"/>
      <c r="M98" s="82"/>
      <c r="N98" s="83"/>
      <c r="O98" s="26"/>
      <c r="Q98" s="30"/>
      <c r="R98" s="30"/>
    </row>
    <row r="99" ht="15.75" customHeight="1">
      <c r="A99" s="84"/>
      <c r="B99" s="85"/>
      <c r="C99" s="85"/>
      <c r="D99" s="85"/>
      <c r="E99" s="85"/>
      <c r="F99" s="85"/>
      <c r="G99" s="85"/>
      <c r="H99" s="85"/>
      <c r="I99" s="85"/>
      <c r="J99" s="86"/>
      <c r="K99" s="86"/>
      <c r="L99" s="86"/>
      <c r="M99" s="86"/>
      <c r="N99" s="86"/>
      <c r="O99" s="87"/>
      <c r="Q99" s="30"/>
      <c r="R99" s="30"/>
    </row>
    <row r="100" ht="15.75" customHeight="1">
      <c r="B100" s="88" t="s">
        <v>55</v>
      </c>
      <c r="Q100" s="30"/>
      <c r="R100" s="30"/>
    </row>
    <row r="101" ht="15.75" customHeight="1">
      <c r="A101" s="13"/>
      <c r="B101" s="14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6"/>
      <c r="Q101" s="17" t="s">
        <v>8</v>
      </c>
    </row>
    <row r="102" ht="15.75" customHeight="1">
      <c r="A102" s="18"/>
      <c r="B102" s="19"/>
      <c r="C102" s="20" t="s">
        <v>9</v>
      </c>
      <c r="D102" s="19"/>
      <c r="E102" s="19"/>
      <c r="F102" s="19"/>
      <c r="G102" s="21" t="s">
        <v>10</v>
      </c>
      <c r="H102" s="22"/>
      <c r="I102" s="23" t="s">
        <v>11</v>
      </c>
      <c r="J102" s="24"/>
      <c r="K102" s="24"/>
      <c r="L102" s="24"/>
      <c r="M102" s="24"/>
      <c r="N102" s="25"/>
      <c r="O102" s="26"/>
      <c r="Q102" s="17" t="s">
        <v>12</v>
      </c>
    </row>
    <row r="103" ht="15.75" customHeight="1">
      <c r="A103" s="18"/>
      <c r="B103" s="27"/>
      <c r="C103" s="28" t="s">
        <v>13</v>
      </c>
      <c r="D103" s="19"/>
      <c r="E103" s="19"/>
      <c r="F103" s="19"/>
      <c r="G103" s="21" t="s">
        <v>14</v>
      </c>
      <c r="H103" s="22"/>
      <c r="I103" s="29" t="s">
        <v>1</v>
      </c>
      <c r="J103" s="24"/>
      <c r="K103" s="24"/>
      <c r="L103" s="24"/>
      <c r="M103" s="24"/>
      <c r="N103" s="25"/>
      <c r="O103" s="26"/>
      <c r="Q103" s="30"/>
      <c r="R103" s="30"/>
    </row>
    <row r="104" ht="15.75" customHeight="1">
      <c r="A104" s="18"/>
      <c r="B104" s="19"/>
      <c r="C104" s="31" t="s">
        <v>15</v>
      </c>
      <c r="D104" s="19"/>
      <c r="E104" s="19"/>
      <c r="F104" s="19"/>
      <c r="G104" s="21" t="s">
        <v>16</v>
      </c>
      <c r="H104" s="32"/>
      <c r="I104" s="29" t="s">
        <v>91</v>
      </c>
      <c r="J104" s="24"/>
      <c r="K104" s="24"/>
      <c r="L104" s="24"/>
      <c r="M104" s="24"/>
      <c r="N104" s="25"/>
      <c r="O104" s="26"/>
      <c r="Q104" s="30"/>
      <c r="R104" s="30"/>
    </row>
    <row r="105" ht="15.75" customHeight="1">
      <c r="A105" s="18"/>
      <c r="B105" s="19"/>
      <c r="C105" s="19"/>
      <c r="D105" s="19"/>
      <c r="E105" s="19"/>
      <c r="F105" s="19"/>
      <c r="G105" s="21" t="s">
        <v>18</v>
      </c>
      <c r="H105" s="22"/>
      <c r="I105" s="33" t="s">
        <v>19</v>
      </c>
      <c r="J105" s="24"/>
      <c r="K105" s="24"/>
      <c r="L105" s="34" t="s">
        <v>20</v>
      </c>
      <c r="M105" s="35"/>
      <c r="N105" s="25"/>
      <c r="O105" s="26"/>
      <c r="Q105" s="30"/>
      <c r="R105" s="30"/>
    </row>
    <row r="106" ht="15.75" customHeight="1">
      <c r="A106" s="18"/>
      <c r="B106" s="19"/>
      <c r="C106" s="36" t="s">
        <v>21</v>
      </c>
      <c r="D106" s="19"/>
      <c r="E106" s="19"/>
      <c r="F106" s="19"/>
      <c r="G106" s="36" t="s">
        <v>21</v>
      </c>
      <c r="H106" s="19"/>
      <c r="I106" s="19"/>
      <c r="J106" s="19"/>
      <c r="K106" s="19"/>
      <c r="L106" s="19"/>
      <c r="M106" s="19"/>
      <c r="N106" s="19"/>
      <c r="O106" s="37"/>
      <c r="Q106" s="30"/>
      <c r="R106" s="30"/>
    </row>
    <row r="107" ht="15.75" customHeight="1">
      <c r="A107" s="26"/>
      <c r="B107" s="38" t="s">
        <v>22</v>
      </c>
      <c r="C107" s="39" t="s">
        <v>75</v>
      </c>
      <c r="D107" s="25"/>
      <c r="E107" s="40"/>
      <c r="F107" s="41" t="s">
        <v>23</v>
      </c>
      <c r="G107" s="39" t="s">
        <v>85</v>
      </c>
      <c r="H107" s="24"/>
      <c r="I107" s="24"/>
      <c r="J107" s="24"/>
      <c r="K107" s="24"/>
      <c r="L107" s="24"/>
      <c r="M107" s="24"/>
      <c r="N107" s="25"/>
      <c r="O107" s="26"/>
      <c r="Q107" s="30"/>
      <c r="R107" s="30"/>
    </row>
    <row r="108" ht="15.75" customHeight="1">
      <c r="A108" s="26"/>
      <c r="B108" s="42" t="s">
        <v>25</v>
      </c>
      <c r="C108" s="43" t="s">
        <v>84</v>
      </c>
      <c r="D108" s="25"/>
      <c r="E108" s="44"/>
      <c r="F108" s="31" t="s">
        <v>27</v>
      </c>
      <c r="G108" s="43" t="s">
        <v>104</v>
      </c>
      <c r="H108" s="24"/>
      <c r="I108" s="24"/>
      <c r="J108" s="24"/>
      <c r="K108" s="24"/>
      <c r="L108" s="24"/>
      <c r="M108" s="24"/>
      <c r="N108" s="25"/>
      <c r="O108" s="26"/>
      <c r="Q108" s="30"/>
      <c r="R108" s="30"/>
    </row>
    <row r="109" ht="15.75" customHeight="1">
      <c r="A109" s="26"/>
      <c r="B109" s="45" t="s">
        <v>29</v>
      </c>
      <c r="C109" s="43" t="s">
        <v>83</v>
      </c>
      <c r="D109" s="25"/>
      <c r="E109" s="44"/>
      <c r="F109" s="46" t="s">
        <v>31</v>
      </c>
      <c r="G109" s="43" t="s">
        <v>105</v>
      </c>
      <c r="H109" s="24"/>
      <c r="I109" s="24"/>
      <c r="J109" s="24"/>
      <c r="K109" s="24"/>
      <c r="L109" s="24"/>
      <c r="M109" s="24"/>
      <c r="N109" s="25"/>
      <c r="O109" s="26"/>
      <c r="Q109" s="30"/>
      <c r="R109" s="30"/>
    </row>
    <row r="110" ht="15.75" customHeight="1">
      <c r="A110" s="18"/>
      <c r="B110" s="47" t="s">
        <v>33</v>
      </c>
      <c r="C110" s="48"/>
      <c r="D110" s="37"/>
      <c r="E110" s="49"/>
      <c r="F110" s="47" t="s">
        <v>33</v>
      </c>
      <c r="G110" s="19"/>
      <c r="H110" s="19"/>
      <c r="I110" s="19"/>
      <c r="J110" s="19"/>
      <c r="K110" s="19"/>
      <c r="L110" s="19"/>
      <c r="M110" s="19"/>
      <c r="N110" s="19"/>
      <c r="O110" s="37"/>
      <c r="Q110" s="30"/>
      <c r="R110" s="30"/>
    </row>
    <row r="111" ht="15.75" customHeight="1">
      <c r="A111" s="26"/>
      <c r="B111" s="42"/>
      <c r="C111" s="43" t="s">
        <v>84</v>
      </c>
      <c r="D111" s="25"/>
      <c r="E111" s="44"/>
      <c r="F111" s="31"/>
      <c r="G111" s="43" t="s">
        <v>104</v>
      </c>
      <c r="H111" s="24"/>
      <c r="I111" s="24"/>
      <c r="J111" s="24"/>
      <c r="K111" s="24"/>
      <c r="L111" s="24"/>
      <c r="M111" s="24"/>
      <c r="N111" s="25"/>
      <c r="O111" s="26"/>
      <c r="Q111" s="30"/>
      <c r="R111" s="30"/>
    </row>
    <row r="112" ht="15.75" customHeight="1">
      <c r="A112" s="26"/>
      <c r="B112" s="50"/>
      <c r="C112" s="43" t="s">
        <v>83</v>
      </c>
      <c r="D112" s="25"/>
      <c r="E112" s="44"/>
      <c r="F112" s="51"/>
      <c r="G112" s="43" t="s">
        <v>105</v>
      </c>
      <c r="H112" s="24"/>
      <c r="I112" s="24"/>
      <c r="J112" s="24"/>
      <c r="K112" s="24"/>
      <c r="L112" s="24"/>
      <c r="M112" s="24"/>
      <c r="N112" s="25"/>
      <c r="O112" s="26"/>
      <c r="Q112" s="30"/>
      <c r="R112" s="30"/>
    </row>
    <row r="113" ht="15.75" customHeight="1">
      <c r="A113" s="18"/>
      <c r="B113" s="19"/>
      <c r="C113" s="19"/>
      <c r="D113" s="19"/>
      <c r="E113" s="19"/>
      <c r="F113" s="52" t="s">
        <v>34</v>
      </c>
      <c r="G113" s="36"/>
      <c r="H113" s="36"/>
      <c r="I113" s="36"/>
      <c r="J113" s="19"/>
      <c r="K113" s="19"/>
      <c r="L113" s="19"/>
      <c r="M113" s="53"/>
      <c r="N113" s="19"/>
      <c r="O113" s="37"/>
      <c r="Q113" s="30"/>
      <c r="R113" s="30"/>
    </row>
    <row r="114" ht="15.75" customHeight="1">
      <c r="A114" s="18"/>
      <c r="B114" s="17" t="s">
        <v>35</v>
      </c>
      <c r="C114" s="19"/>
      <c r="D114" s="19"/>
      <c r="E114" s="19"/>
      <c r="F114" s="51" t="s">
        <v>36</v>
      </c>
      <c r="G114" s="51" t="s">
        <v>37</v>
      </c>
      <c r="H114" s="51" t="s">
        <v>38</v>
      </c>
      <c r="I114" s="51" t="s">
        <v>39</v>
      </c>
      <c r="J114" s="51" t="s">
        <v>40</v>
      </c>
      <c r="K114" s="54" t="s">
        <v>41</v>
      </c>
      <c r="L114" s="25"/>
      <c r="M114" s="55" t="s">
        <v>42</v>
      </c>
      <c r="N114" s="55" t="s">
        <v>43</v>
      </c>
      <c r="O114" s="26"/>
      <c r="R114" s="30"/>
    </row>
    <row r="115" ht="15.75" customHeight="1">
      <c r="A115" s="26"/>
      <c r="B115" s="51" t="s">
        <v>44</v>
      </c>
      <c r="C115" s="56" t="str">
        <f t="shared" ref="C115:C116" si="38">IF(C108&gt;"",C108&amp;" - "&amp;G108,"")</f>
        <v>Mikkola Jouko - Friman Stefan</v>
      </c>
      <c r="D115" s="56"/>
      <c r="E115" s="57"/>
      <c r="F115" s="58">
        <v>5.0</v>
      </c>
      <c r="G115" s="58">
        <v>-7.0</v>
      </c>
      <c r="H115" s="58">
        <v>6.0</v>
      </c>
      <c r="I115" s="58">
        <v>-4.0</v>
      </c>
      <c r="J115" s="58">
        <v>5.0</v>
      </c>
      <c r="K115" s="60">
        <f t="shared" ref="K115:K119" si="39">IF(ISBLANK(F115),"",COUNTIF(F115:J115,"&gt;=0"))</f>
        <v>3</v>
      </c>
      <c r="L115" s="61">
        <f t="shared" ref="L115:L119" si="40">IF(ISBLANK(F115),"",(IF(LEFT(F115,1)="-",1,0)+IF(LEFT(G115,1)="-",1,0)+IF(LEFT(H115,1)="-",1,0)+IF(LEFT(I115,1)="-",1,0)+IF(LEFT(J115,1)="-",1,0)))</f>
        <v>2</v>
      </c>
      <c r="M115" s="62">
        <f t="shared" ref="M115:N115" si="37">IF(K115=3,1,"")</f>
        <v>1</v>
      </c>
      <c r="N115" s="63" t="str">
        <f t="shared" si="37"/>
        <v/>
      </c>
      <c r="O115" s="26"/>
      <c r="Q115" s="30"/>
      <c r="R115" s="30"/>
    </row>
    <row r="116" ht="15.75" customHeight="1">
      <c r="A116" s="26"/>
      <c r="B116" s="51" t="s">
        <v>45</v>
      </c>
      <c r="C116" s="56" t="str">
        <f t="shared" si="38"/>
        <v>Sihvo Hannu - Brander Richard</v>
      </c>
      <c r="D116" s="56"/>
      <c r="E116" s="57"/>
      <c r="F116" s="64">
        <v>7.0</v>
      </c>
      <c r="G116" s="58">
        <v>9.0</v>
      </c>
      <c r="H116" s="58">
        <v>9.0</v>
      </c>
      <c r="I116" s="59"/>
      <c r="J116" s="59"/>
      <c r="K116" s="60">
        <f t="shared" si="39"/>
        <v>3</v>
      </c>
      <c r="L116" s="61">
        <f t="shared" si="40"/>
        <v>0</v>
      </c>
      <c r="M116" s="62">
        <f t="shared" ref="M116:N116" si="41">IF(K116=3,1,"")</f>
        <v>1</v>
      </c>
      <c r="N116" s="63" t="str">
        <f t="shared" si="41"/>
        <v/>
      </c>
      <c r="O116" s="26"/>
      <c r="Q116" s="30"/>
      <c r="R116" s="30"/>
    </row>
    <row r="117" ht="15.75" customHeight="1">
      <c r="A117" s="26"/>
      <c r="B117" s="65" t="s">
        <v>46</v>
      </c>
      <c r="C117" s="66" t="str">
        <f>IF(C111&gt;"",C111&amp;" / "&amp;C112,"")</f>
        <v>Mikkola Jouko / Sihvo Hannu</v>
      </c>
      <c r="D117" s="67" t="str">
        <f>IF(G111&gt;"",G111&amp;" / "&amp;G112,"")</f>
        <v>Friman Stefan / Brander Richard</v>
      </c>
      <c r="E117" s="68"/>
      <c r="F117" s="69">
        <v>7.0</v>
      </c>
      <c r="G117" s="70">
        <v>9.0</v>
      </c>
      <c r="H117" s="71">
        <v>5.0</v>
      </c>
      <c r="I117" s="72"/>
      <c r="J117" s="72"/>
      <c r="K117" s="60">
        <f t="shared" si="39"/>
        <v>3</v>
      </c>
      <c r="L117" s="61">
        <f t="shared" si="40"/>
        <v>0</v>
      </c>
      <c r="M117" s="62">
        <f t="shared" ref="M117:N117" si="42">IF(K117=3,1,"")</f>
        <v>1</v>
      </c>
      <c r="N117" s="63" t="str">
        <f t="shared" si="42"/>
        <v/>
      </c>
      <c r="O117" s="26"/>
      <c r="Q117" s="30"/>
      <c r="R117" s="30"/>
    </row>
    <row r="118" ht="15.75" customHeight="1">
      <c r="A118" s="26"/>
      <c r="B118" s="51" t="s">
        <v>47</v>
      </c>
      <c r="C118" s="56" t="str">
        <f>IF(C108&gt;"",C108&amp;" - "&amp;G109,"")</f>
        <v>Mikkola Jouko - Brander Richard</v>
      </c>
      <c r="D118" s="56"/>
      <c r="E118" s="57"/>
      <c r="F118" s="95"/>
      <c r="G118" s="59"/>
      <c r="H118" s="59"/>
      <c r="I118" s="59"/>
      <c r="J118" s="59"/>
      <c r="K118" s="60" t="str">
        <f t="shared" si="39"/>
        <v/>
      </c>
      <c r="L118" s="61" t="str">
        <f t="shared" si="40"/>
        <v/>
      </c>
      <c r="M118" s="62" t="str">
        <f t="shared" ref="M118:N118" si="43">IF(K118=3,1,"")</f>
        <v/>
      </c>
      <c r="N118" s="63" t="str">
        <f t="shared" si="43"/>
        <v/>
      </c>
      <c r="O118" s="26"/>
      <c r="Q118" s="30"/>
      <c r="R118" s="30"/>
    </row>
    <row r="119" ht="15.75" customHeight="1">
      <c r="A119" s="26"/>
      <c r="B119" s="51" t="s">
        <v>48</v>
      </c>
      <c r="C119" s="56" t="str">
        <f>IF(C109&gt;"",C109&amp;" - "&amp;G108,"")</f>
        <v>Sihvo Hannu - Friman Stefan</v>
      </c>
      <c r="D119" s="56"/>
      <c r="E119" s="57"/>
      <c r="F119" s="59"/>
      <c r="G119" s="59"/>
      <c r="H119" s="59"/>
      <c r="I119" s="59"/>
      <c r="J119" s="59"/>
      <c r="K119" s="60" t="str">
        <f t="shared" si="39"/>
        <v/>
      </c>
      <c r="L119" s="74" t="str">
        <f t="shared" si="40"/>
        <v/>
      </c>
      <c r="M119" s="62" t="str">
        <f t="shared" ref="M119:N119" si="44">IF(K119=3,1,"")</f>
        <v/>
      </c>
      <c r="N119" s="63" t="str">
        <f t="shared" si="44"/>
        <v/>
      </c>
      <c r="O119" s="26"/>
      <c r="Q119" s="30"/>
      <c r="R119" s="30"/>
    </row>
    <row r="120" ht="15.75" customHeight="1">
      <c r="A120" s="18"/>
      <c r="B120" s="19"/>
      <c r="C120" s="19"/>
      <c r="D120" s="19"/>
      <c r="E120" s="19"/>
      <c r="F120" s="19"/>
      <c r="G120" s="19"/>
      <c r="H120" s="19"/>
      <c r="I120" s="75" t="s">
        <v>49</v>
      </c>
      <c r="J120" s="32"/>
      <c r="K120" s="76" t="str">
        <f t="shared" ref="K120:M120" si="45">IF(ISBLANK(D115),"",SUM(K115:K119))</f>
        <v/>
      </c>
      <c r="L120" s="77" t="str">
        <f t="shared" si="45"/>
        <v/>
      </c>
      <c r="M120" s="78">
        <f t="shared" si="45"/>
        <v>3</v>
      </c>
      <c r="N120" s="79">
        <f>IF(ISBLANK(F115),"",SUM(N115:N119))</f>
        <v>0</v>
      </c>
      <c r="O120" s="26"/>
      <c r="Q120" s="30"/>
      <c r="R120" s="30"/>
    </row>
    <row r="121" ht="15.75" customHeight="1">
      <c r="A121" s="18"/>
      <c r="B121" s="20" t="s">
        <v>50</v>
      </c>
      <c r="C121" s="19"/>
      <c r="D121" s="19"/>
      <c r="E121" s="19"/>
      <c r="F121" s="19"/>
      <c r="G121" s="19"/>
      <c r="H121" s="19"/>
      <c r="I121" s="19"/>
      <c r="J121" s="19"/>
      <c r="K121" s="19"/>
      <c r="L121" s="19"/>
      <c r="M121" s="19"/>
      <c r="N121" s="19"/>
      <c r="O121" s="37"/>
      <c r="Q121" s="30"/>
      <c r="R121" s="30"/>
    </row>
    <row r="122" ht="15.75" customHeight="1">
      <c r="A122" s="18"/>
      <c r="B122" s="80" t="s">
        <v>51</v>
      </c>
      <c r="C122" s="80"/>
      <c r="D122" s="80" t="s">
        <v>52</v>
      </c>
      <c r="E122" s="80"/>
      <c r="F122" s="80"/>
      <c r="G122" s="80" t="s">
        <v>53</v>
      </c>
      <c r="H122" s="80"/>
      <c r="I122" s="80"/>
      <c r="J122" s="17" t="s">
        <v>54</v>
      </c>
      <c r="K122" s="19"/>
      <c r="L122" s="19"/>
      <c r="M122" s="19"/>
      <c r="N122" s="19"/>
      <c r="O122" s="37"/>
      <c r="Q122" s="30"/>
      <c r="R122" s="30"/>
    </row>
    <row r="123" ht="15.75" customHeight="1">
      <c r="A123" s="18"/>
      <c r="B123" s="19"/>
      <c r="C123" s="19"/>
      <c r="D123" s="19"/>
      <c r="E123" s="19"/>
      <c r="F123" s="19"/>
      <c r="G123" s="19"/>
      <c r="H123" s="19"/>
      <c r="I123" s="19"/>
      <c r="J123" s="81" t="str">
        <f>IF(M120=3,C107,IF(N120=3,G107,""))</f>
        <v>Wega 1</v>
      </c>
      <c r="K123" s="82"/>
      <c r="L123" s="82"/>
      <c r="M123" s="82"/>
      <c r="N123" s="83"/>
      <c r="O123" s="26"/>
      <c r="Q123" s="30"/>
      <c r="R123" s="30"/>
    </row>
    <row r="124" ht="15.75" customHeight="1">
      <c r="A124" s="84"/>
      <c r="B124" s="85"/>
      <c r="C124" s="85"/>
      <c r="D124" s="85"/>
      <c r="E124" s="85"/>
      <c r="F124" s="85"/>
      <c r="G124" s="85"/>
      <c r="H124" s="85"/>
      <c r="I124" s="85"/>
      <c r="J124" s="86"/>
      <c r="K124" s="86"/>
      <c r="L124" s="86"/>
      <c r="M124" s="86"/>
      <c r="N124" s="86"/>
      <c r="O124" s="87"/>
      <c r="Q124" s="30"/>
      <c r="R124" s="30"/>
    </row>
    <row r="125" ht="15.75" customHeight="1">
      <c r="B125" s="88" t="s">
        <v>55</v>
      </c>
      <c r="Q125" s="30"/>
      <c r="R125" s="30"/>
    </row>
    <row r="126" ht="15.75" customHeight="1">
      <c r="A126" s="13"/>
      <c r="B126" s="14"/>
      <c r="C126" s="15"/>
      <c r="D126" s="15"/>
      <c r="E126" s="15"/>
      <c r="F126" s="15"/>
      <c r="G126" s="15"/>
      <c r="H126" s="15"/>
      <c r="I126" s="15"/>
      <c r="J126" s="15"/>
      <c r="K126" s="15"/>
      <c r="L126" s="15"/>
      <c r="M126" s="15"/>
      <c r="N126" s="15"/>
      <c r="O126" s="16"/>
      <c r="Q126" s="17" t="s">
        <v>8</v>
      </c>
    </row>
    <row r="127" ht="15.75" customHeight="1">
      <c r="A127" s="18"/>
      <c r="B127" s="19"/>
      <c r="C127" s="20" t="s">
        <v>9</v>
      </c>
      <c r="D127" s="19"/>
      <c r="E127" s="19"/>
      <c r="F127" s="19"/>
      <c r="G127" s="21" t="s">
        <v>10</v>
      </c>
      <c r="H127" s="22"/>
      <c r="I127" s="23" t="s">
        <v>11</v>
      </c>
      <c r="J127" s="24"/>
      <c r="K127" s="24"/>
      <c r="L127" s="24"/>
      <c r="M127" s="24"/>
      <c r="N127" s="25"/>
      <c r="O127" s="26"/>
      <c r="Q127" s="17" t="s">
        <v>12</v>
      </c>
    </row>
    <row r="128" ht="15.75" customHeight="1">
      <c r="A128" s="18"/>
      <c r="B128" s="27"/>
      <c r="C128" s="28" t="s">
        <v>13</v>
      </c>
      <c r="D128" s="19"/>
      <c r="E128" s="19"/>
      <c r="F128" s="19"/>
      <c r="G128" s="21" t="s">
        <v>14</v>
      </c>
      <c r="H128" s="22"/>
      <c r="I128" s="29" t="s">
        <v>1</v>
      </c>
      <c r="J128" s="24"/>
      <c r="K128" s="24"/>
      <c r="L128" s="24"/>
      <c r="M128" s="24"/>
      <c r="N128" s="25"/>
      <c r="O128" s="26"/>
      <c r="Q128" s="30"/>
      <c r="R128" s="30"/>
    </row>
    <row r="129" ht="15.75" customHeight="1">
      <c r="A129" s="18"/>
      <c r="B129" s="19"/>
      <c r="C129" s="31" t="s">
        <v>15</v>
      </c>
      <c r="D129" s="19"/>
      <c r="E129" s="19"/>
      <c r="F129" s="19"/>
      <c r="G129" s="21" t="s">
        <v>16</v>
      </c>
      <c r="H129" s="32"/>
      <c r="I129" s="29" t="s">
        <v>91</v>
      </c>
      <c r="J129" s="24"/>
      <c r="K129" s="24"/>
      <c r="L129" s="24"/>
      <c r="M129" s="24"/>
      <c r="N129" s="25"/>
      <c r="O129" s="26"/>
      <c r="Q129" s="30"/>
      <c r="R129" s="30"/>
    </row>
    <row r="130" ht="15.75" customHeight="1">
      <c r="A130" s="18"/>
      <c r="B130" s="19"/>
      <c r="C130" s="19"/>
      <c r="D130" s="19"/>
      <c r="E130" s="19"/>
      <c r="F130" s="19"/>
      <c r="G130" s="21" t="s">
        <v>18</v>
      </c>
      <c r="H130" s="22"/>
      <c r="I130" s="33" t="s">
        <v>19</v>
      </c>
      <c r="J130" s="24"/>
      <c r="K130" s="24"/>
      <c r="L130" s="34" t="s">
        <v>20</v>
      </c>
      <c r="M130" s="35"/>
      <c r="N130" s="25"/>
      <c r="O130" s="26"/>
      <c r="Q130" s="30"/>
      <c r="R130" s="30"/>
    </row>
    <row r="131" ht="15.75" customHeight="1">
      <c r="A131" s="18"/>
      <c r="B131" s="19"/>
      <c r="C131" s="36" t="s">
        <v>21</v>
      </c>
      <c r="D131" s="19"/>
      <c r="E131" s="19"/>
      <c r="F131" s="19"/>
      <c r="G131" s="36" t="s">
        <v>21</v>
      </c>
      <c r="H131" s="19"/>
      <c r="I131" s="19"/>
      <c r="J131" s="19"/>
      <c r="K131" s="19"/>
      <c r="L131" s="19"/>
      <c r="M131" s="19"/>
      <c r="N131" s="19"/>
      <c r="O131" s="37"/>
      <c r="Q131" s="30"/>
      <c r="R131" s="30"/>
    </row>
    <row r="132" ht="15.75" customHeight="1">
      <c r="A132" s="26"/>
      <c r="B132" s="38" t="s">
        <v>22</v>
      </c>
      <c r="C132" s="39" t="s">
        <v>88</v>
      </c>
      <c r="D132" s="25"/>
      <c r="E132" s="40"/>
      <c r="F132" s="41" t="s">
        <v>23</v>
      </c>
      <c r="G132" s="39" t="s">
        <v>5</v>
      </c>
      <c r="H132" s="24"/>
      <c r="I132" s="24"/>
      <c r="J132" s="24"/>
      <c r="K132" s="24"/>
      <c r="L132" s="24"/>
      <c r="M132" s="24"/>
      <c r="N132" s="25"/>
      <c r="O132" s="26"/>
      <c r="Q132" s="30"/>
      <c r="R132" s="30"/>
    </row>
    <row r="133" ht="15.75" customHeight="1">
      <c r="A133" s="26"/>
      <c r="B133" s="42" t="s">
        <v>25</v>
      </c>
      <c r="C133" s="43" t="s">
        <v>92</v>
      </c>
      <c r="D133" s="25"/>
      <c r="E133" s="44"/>
      <c r="F133" s="31" t="s">
        <v>27</v>
      </c>
      <c r="G133" s="43" t="s">
        <v>59</v>
      </c>
      <c r="H133" s="24"/>
      <c r="I133" s="24"/>
      <c r="J133" s="24"/>
      <c r="K133" s="24"/>
      <c r="L133" s="24"/>
      <c r="M133" s="24"/>
      <c r="N133" s="25"/>
      <c r="O133" s="26"/>
      <c r="Q133" s="30"/>
      <c r="R133" s="30"/>
    </row>
    <row r="134" ht="15.75" customHeight="1">
      <c r="A134" s="26"/>
      <c r="B134" s="45" t="s">
        <v>29</v>
      </c>
      <c r="C134" s="43" t="s">
        <v>94</v>
      </c>
      <c r="D134" s="25"/>
      <c r="E134" s="44"/>
      <c r="F134" s="46" t="s">
        <v>31</v>
      </c>
      <c r="G134" s="43" t="s">
        <v>57</v>
      </c>
      <c r="H134" s="24"/>
      <c r="I134" s="24"/>
      <c r="J134" s="24"/>
      <c r="K134" s="24"/>
      <c r="L134" s="24"/>
      <c r="M134" s="24"/>
      <c r="N134" s="25"/>
      <c r="O134" s="26"/>
      <c r="Q134" s="30"/>
      <c r="R134" s="30"/>
    </row>
    <row r="135" ht="15.75" customHeight="1">
      <c r="A135" s="18"/>
      <c r="B135" s="47" t="s">
        <v>33</v>
      </c>
      <c r="C135" s="48"/>
      <c r="D135" s="37"/>
      <c r="E135" s="49"/>
      <c r="F135" s="47" t="s">
        <v>33</v>
      </c>
      <c r="G135" s="19"/>
      <c r="H135" s="19"/>
      <c r="I135" s="19"/>
      <c r="J135" s="19"/>
      <c r="K135" s="19"/>
      <c r="L135" s="19"/>
      <c r="M135" s="19"/>
      <c r="N135" s="19"/>
      <c r="O135" s="37"/>
      <c r="Q135" s="30"/>
      <c r="R135" s="30"/>
    </row>
    <row r="136" ht="15.75" customHeight="1">
      <c r="A136" s="26"/>
      <c r="B136" s="42"/>
      <c r="C136" s="43" t="s">
        <v>92</v>
      </c>
      <c r="D136" s="25"/>
      <c r="E136" s="44"/>
      <c r="F136" s="31"/>
      <c r="G136" s="43" t="s">
        <v>59</v>
      </c>
      <c r="H136" s="24"/>
      <c r="I136" s="24"/>
      <c r="J136" s="24"/>
      <c r="K136" s="24"/>
      <c r="L136" s="24"/>
      <c r="M136" s="24"/>
      <c r="N136" s="25"/>
      <c r="O136" s="26"/>
      <c r="Q136" s="30"/>
      <c r="R136" s="30"/>
    </row>
    <row r="137" ht="15.75" customHeight="1">
      <c r="A137" s="26"/>
      <c r="B137" s="50"/>
      <c r="C137" s="43" t="s">
        <v>94</v>
      </c>
      <c r="D137" s="25"/>
      <c r="E137" s="44"/>
      <c r="F137" s="51"/>
      <c r="G137" s="43" t="s">
        <v>57</v>
      </c>
      <c r="H137" s="24"/>
      <c r="I137" s="24"/>
      <c r="J137" s="24"/>
      <c r="K137" s="24"/>
      <c r="L137" s="24"/>
      <c r="M137" s="24"/>
      <c r="N137" s="25"/>
      <c r="O137" s="26"/>
      <c r="Q137" s="30"/>
      <c r="R137" s="30"/>
    </row>
    <row r="138" ht="15.75" customHeight="1">
      <c r="A138" s="18"/>
      <c r="B138" s="19"/>
      <c r="C138" s="19"/>
      <c r="D138" s="19"/>
      <c r="E138" s="19"/>
      <c r="F138" s="52" t="s">
        <v>34</v>
      </c>
      <c r="G138" s="36"/>
      <c r="H138" s="36"/>
      <c r="I138" s="36"/>
      <c r="J138" s="19"/>
      <c r="K138" s="19"/>
      <c r="L138" s="19"/>
      <c r="M138" s="53"/>
      <c r="N138" s="19"/>
      <c r="O138" s="37"/>
      <c r="Q138" s="30"/>
      <c r="R138" s="30"/>
    </row>
    <row r="139" ht="15.75" customHeight="1">
      <c r="A139" s="18"/>
      <c r="B139" s="17" t="s">
        <v>35</v>
      </c>
      <c r="C139" s="19"/>
      <c r="D139" s="19"/>
      <c r="E139" s="19"/>
      <c r="F139" s="51" t="s">
        <v>36</v>
      </c>
      <c r="G139" s="51" t="s">
        <v>37</v>
      </c>
      <c r="H139" s="51" t="s">
        <v>38</v>
      </c>
      <c r="I139" s="51" t="s">
        <v>39</v>
      </c>
      <c r="J139" s="51" t="s">
        <v>40</v>
      </c>
      <c r="K139" s="54" t="s">
        <v>41</v>
      </c>
      <c r="L139" s="25"/>
      <c r="M139" s="55" t="s">
        <v>42</v>
      </c>
      <c r="N139" s="55" t="s">
        <v>43</v>
      </c>
      <c r="O139" s="26"/>
      <c r="R139" s="30"/>
    </row>
    <row r="140" ht="15.75" customHeight="1">
      <c r="A140" s="26"/>
      <c r="B140" s="51" t="s">
        <v>44</v>
      </c>
      <c r="C140" s="56" t="str">
        <f t="shared" ref="C140:C141" si="47">IF(C133&gt;"",C133&amp;" - "&amp;G133,"")</f>
        <v>Anttila Riku - Ingman Mats</v>
      </c>
      <c r="D140" s="56"/>
      <c r="E140" s="57"/>
      <c r="F140" s="58">
        <v>5.0</v>
      </c>
      <c r="G140" s="58">
        <v>7.0</v>
      </c>
      <c r="H140" s="58">
        <v>6.0</v>
      </c>
      <c r="I140" s="59"/>
      <c r="J140" s="59"/>
      <c r="K140" s="60">
        <f t="shared" ref="K140:K144" si="48">IF(ISBLANK(F140),"",COUNTIF(F140:J140,"&gt;=0"))</f>
        <v>3</v>
      </c>
      <c r="L140" s="61">
        <f t="shared" ref="L140:L144" si="49">IF(ISBLANK(F140),"",(IF(LEFT(F140,1)="-",1,0)+IF(LEFT(G140,1)="-",1,0)+IF(LEFT(H140,1)="-",1,0)+IF(LEFT(I140,1)="-",1,0)+IF(LEFT(J140,1)="-",1,0)))</f>
        <v>0</v>
      </c>
      <c r="M140" s="62">
        <f t="shared" ref="M140:N140" si="46">IF(K140=3,1,"")</f>
        <v>1</v>
      </c>
      <c r="N140" s="63" t="str">
        <f t="shared" si="46"/>
        <v/>
      </c>
      <c r="O140" s="26"/>
      <c r="Q140" s="30"/>
      <c r="R140" s="30"/>
    </row>
    <row r="141" ht="15.75" customHeight="1">
      <c r="A141" s="26"/>
      <c r="B141" s="51" t="s">
        <v>45</v>
      </c>
      <c r="C141" s="56" t="str">
        <f t="shared" si="47"/>
        <v>Muinonen Julius - Jutila Mikael</v>
      </c>
      <c r="D141" s="56"/>
      <c r="E141" s="57"/>
      <c r="F141" s="64">
        <v>11.0</v>
      </c>
      <c r="G141" s="58">
        <v>-7.0</v>
      </c>
      <c r="H141" s="58">
        <v>-4.0</v>
      </c>
      <c r="I141" s="58">
        <v>11.0</v>
      </c>
      <c r="J141" s="58">
        <v>-4.0</v>
      </c>
      <c r="K141" s="60">
        <f t="shared" si="48"/>
        <v>2</v>
      </c>
      <c r="L141" s="61">
        <f t="shared" si="49"/>
        <v>3</v>
      </c>
      <c r="M141" s="62" t="str">
        <f t="shared" ref="M141:N141" si="50">IF(K141=3,1,"")</f>
        <v/>
      </c>
      <c r="N141" s="63">
        <f t="shared" si="50"/>
        <v>1</v>
      </c>
      <c r="O141" s="26"/>
      <c r="Q141" s="30"/>
      <c r="R141" s="30"/>
    </row>
    <row r="142" ht="15.75" customHeight="1">
      <c r="A142" s="26"/>
      <c r="B142" s="65" t="s">
        <v>46</v>
      </c>
      <c r="C142" s="66" t="str">
        <f>IF(C136&gt;"",C136&amp;" / "&amp;C137,"")</f>
        <v>Anttila Riku / Muinonen Julius</v>
      </c>
      <c r="D142" s="67" t="str">
        <f>IF(G136&gt;"",G136&amp;" / "&amp;G137,"")</f>
        <v>Ingman Mats / Jutila Mikael</v>
      </c>
      <c r="E142" s="68"/>
      <c r="F142" s="69">
        <v>8.0</v>
      </c>
      <c r="G142" s="70">
        <v>8.0</v>
      </c>
      <c r="H142" s="71">
        <v>7.0</v>
      </c>
      <c r="I142" s="72"/>
      <c r="J142" s="72"/>
      <c r="K142" s="60">
        <f t="shared" si="48"/>
        <v>3</v>
      </c>
      <c r="L142" s="61">
        <f t="shared" si="49"/>
        <v>0</v>
      </c>
      <c r="M142" s="62">
        <f t="shared" ref="M142:N142" si="51">IF(K142=3,1,"")</f>
        <v>1</v>
      </c>
      <c r="N142" s="63" t="str">
        <f t="shared" si="51"/>
        <v/>
      </c>
      <c r="O142" s="26"/>
      <c r="Q142" s="30"/>
      <c r="R142" s="30"/>
    </row>
    <row r="143" ht="15.75" customHeight="1">
      <c r="A143" s="26"/>
      <c r="B143" s="51" t="s">
        <v>47</v>
      </c>
      <c r="C143" s="56" t="str">
        <f>IF(C133&gt;"",C133&amp;" - "&amp;G134,"")</f>
        <v>Anttila Riku - Jutila Mikael</v>
      </c>
      <c r="D143" s="56"/>
      <c r="E143" s="57"/>
      <c r="F143" s="73">
        <v>7.0</v>
      </c>
      <c r="G143" s="58">
        <v>-8.0</v>
      </c>
      <c r="H143" s="58">
        <v>9.0</v>
      </c>
      <c r="I143" s="58">
        <v>7.0</v>
      </c>
      <c r="J143" s="59"/>
      <c r="K143" s="60">
        <f t="shared" si="48"/>
        <v>3</v>
      </c>
      <c r="L143" s="61">
        <f t="shared" si="49"/>
        <v>1</v>
      </c>
      <c r="M143" s="62">
        <f t="shared" ref="M143:N143" si="52">IF(K143=3,1,"")</f>
        <v>1</v>
      </c>
      <c r="N143" s="63" t="str">
        <f t="shared" si="52"/>
        <v/>
      </c>
      <c r="O143" s="26"/>
      <c r="Q143" s="30"/>
      <c r="R143" s="30"/>
    </row>
    <row r="144" ht="15.75" customHeight="1">
      <c r="A144" s="26"/>
      <c r="B144" s="51" t="s">
        <v>48</v>
      </c>
      <c r="C144" s="56" t="str">
        <f>IF(C134&gt;"",C134&amp;" - "&amp;G133,"")</f>
        <v>Muinonen Julius - Ingman Mats</v>
      </c>
      <c r="D144" s="56"/>
      <c r="E144" s="57"/>
      <c r="F144" s="59"/>
      <c r="G144" s="59"/>
      <c r="H144" s="59"/>
      <c r="I144" s="59"/>
      <c r="J144" s="59"/>
      <c r="K144" s="60" t="str">
        <f t="shared" si="48"/>
        <v/>
      </c>
      <c r="L144" s="74" t="str">
        <f t="shared" si="49"/>
        <v/>
      </c>
      <c r="M144" s="62" t="str">
        <f t="shared" ref="M144:N144" si="53">IF(K144=3,1,"")</f>
        <v/>
      </c>
      <c r="N144" s="63" t="str">
        <f t="shared" si="53"/>
        <v/>
      </c>
      <c r="O144" s="26"/>
      <c r="Q144" s="30"/>
      <c r="R144" s="30"/>
    </row>
    <row r="145" ht="15.75" customHeight="1">
      <c r="A145" s="18"/>
      <c r="B145" s="19"/>
      <c r="C145" s="19"/>
      <c r="D145" s="19"/>
      <c r="E145" s="19"/>
      <c r="F145" s="19"/>
      <c r="G145" s="19"/>
      <c r="H145" s="19"/>
      <c r="I145" s="75" t="s">
        <v>49</v>
      </c>
      <c r="J145" s="32"/>
      <c r="K145" s="76" t="str">
        <f t="shared" ref="K145:M145" si="54">IF(ISBLANK(D140),"",SUM(K140:K144))</f>
        <v/>
      </c>
      <c r="L145" s="77" t="str">
        <f t="shared" si="54"/>
        <v/>
      </c>
      <c r="M145" s="78">
        <f t="shared" si="54"/>
        <v>3</v>
      </c>
      <c r="N145" s="79">
        <f>IF(ISBLANK(F140),"",SUM(N140:N144))</f>
        <v>1</v>
      </c>
      <c r="O145" s="26"/>
      <c r="Q145" s="30"/>
      <c r="R145" s="30"/>
    </row>
    <row r="146" ht="15.75" customHeight="1">
      <c r="A146" s="18"/>
      <c r="B146" s="20" t="s">
        <v>50</v>
      </c>
      <c r="C146" s="19"/>
      <c r="D146" s="19"/>
      <c r="E146" s="19"/>
      <c r="F146" s="19"/>
      <c r="G146" s="19"/>
      <c r="H146" s="19"/>
      <c r="I146" s="19"/>
      <c r="J146" s="19"/>
      <c r="K146" s="19"/>
      <c r="L146" s="19"/>
      <c r="M146" s="19"/>
      <c r="N146" s="19"/>
      <c r="O146" s="37"/>
      <c r="Q146" s="30"/>
      <c r="R146" s="30"/>
    </row>
    <row r="147" ht="15.75" customHeight="1">
      <c r="A147" s="18"/>
      <c r="B147" s="80" t="s">
        <v>51</v>
      </c>
      <c r="C147" s="80"/>
      <c r="D147" s="80" t="s">
        <v>52</v>
      </c>
      <c r="E147" s="80"/>
      <c r="F147" s="80"/>
      <c r="G147" s="80" t="s">
        <v>53</v>
      </c>
      <c r="H147" s="80"/>
      <c r="I147" s="80"/>
      <c r="J147" s="17" t="s">
        <v>54</v>
      </c>
      <c r="K147" s="19"/>
      <c r="L147" s="19"/>
      <c r="M147" s="19"/>
      <c r="N147" s="19"/>
      <c r="O147" s="37"/>
      <c r="Q147" s="30"/>
      <c r="R147" s="30"/>
    </row>
    <row r="148" ht="15.75" customHeight="1">
      <c r="A148" s="18"/>
      <c r="B148" s="19"/>
      <c r="C148" s="19"/>
      <c r="D148" s="19"/>
      <c r="E148" s="19"/>
      <c r="F148" s="19"/>
      <c r="G148" s="19"/>
      <c r="H148" s="19"/>
      <c r="I148" s="19"/>
      <c r="J148" s="81" t="str">
        <f>IF(M145=3,C132,IF(N145=3,G132,""))</f>
        <v>TIP-70 1</v>
      </c>
      <c r="K148" s="82"/>
      <c r="L148" s="82"/>
      <c r="M148" s="82"/>
      <c r="N148" s="83"/>
      <c r="O148" s="26"/>
      <c r="Q148" s="30"/>
      <c r="R148" s="30"/>
    </row>
    <row r="149" ht="15.75" customHeight="1">
      <c r="A149" s="84"/>
      <c r="B149" s="85"/>
      <c r="C149" s="85"/>
      <c r="D149" s="85"/>
      <c r="E149" s="85"/>
      <c r="F149" s="85"/>
      <c r="G149" s="85"/>
      <c r="H149" s="85"/>
      <c r="I149" s="85"/>
      <c r="J149" s="86"/>
      <c r="K149" s="86"/>
      <c r="L149" s="86"/>
      <c r="M149" s="86"/>
      <c r="N149" s="86"/>
      <c r="O149" s="87"/>
      <c r="Q149" s="30"/>
      <c r="R149" s="30"/>
    </row>
    <row r="150" ht="15.75" customHeight="1">
      <c r="B150" s="88" t="s">
        <v>55</v>
      </c>
      <c r="Q150" s="30"/>
      <c r="R150" s="30"/>
    </row>
    <row r="151" ht="15.75" customHeight="1">
      <c r="A151" s="13"/>
      <c r="B151" s="14"/>
      <c r="C151" s="15"/>
      <c r="D151" s="15"/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16"/>
      <c r="Q151" s="17" t="s">
        <v>8</v>
      </c>
    </row>
    <row r="152" ht="15.75" customHeight="1">
      <c r="A152" s="18"/>
      <c r="B152" s="19"/>
      <c r="C152" s="20" t="s">
        <v>9</v>
      </c>
      <c r="D152" s="19"/>
      <c r="E152" s="19"/>
      <c r="F152" s="19"/>
      <c r="G152" s="21" t="s">
        <v>10</v>
      </c>
      <c r="H152" s="22"/>
      <c r="I152" s="23" t="s">
        <v>11</v>
      </c>
      <c r="J152" s="24"/>
      <c r="K152" s="24"/>
      <c r="L152" s="24"/>
      <c r="M152" s="24"/>
      <c r="N152" s="25"/>
      <c r="O152" s="26"/>
      <c r="Q152" s="17" t="s">
        <v>12</v>
      </c>
    </row>
    <row r="153" ht="15.75" customHeight="1">
      <c r="A153" s="18"/>
      <c r="B153" s="27"/>
      <c r="C153" s="28" t="s">
        <v>13</v>
      </c>
      <c r="D153" s="19"/>
      <c r="E153" s="19"/>
      <c r="F153" s="19"/>
      <c r="G153" s="21" t="s">
        <v>14</v>
      </c>
      <c r="H153" s="22"/>
      <c r="I153" s="29" t="s">
        <v>1</v>
      </c>
      <c r="J153" s="24"/>
      <c r="K153" s="24"/>
      <c r="L153" s="24"/>
      <c r="M153" s="24"/>
      <c r="N153" s="25"/>
      <c r="O153" s="26"/>
      <c r="Q153" s="30"/>
      <c r="R153" s="30"/>
    </row>
    <row r="154" ht="15.75" customHeight="1">
      <c r="A154" s="18"/>
      <c r="B154" s="19"/>
      <c r="C154" s="31" t="s">
        <v>15</v>
      </c>
      <c r="D154" s="19"/>
      <c r="E154" s="19"/>
      <c r="F154" s="19"/>
      <c r="G154" s="21" t="s">
        <v>16</v>
      </c>
      <c r="H154" s="32"/>
      <c r="I154" s="29" t="s">
        <v>91</v>
      </c>
      <c r="J154" s="24"/>
      <c r="K154" s="24"/>
      <c r="L154" s="24"/>
      <c r="M154" s="24"/>
      <c r="N154" s="25"/>
      <c r="O154" s="26"/>
      <c r="Q154" s="30"/>
      <c r="R154" s="30"/>
    </row>
    <row r="155" ht="15.75" customHeight="1">
      <c r="A155" s="18"/>
      <c r="B155" s="19"/>
      <c r="C155" s="19"/>
      <c r="D155" s="19"/>
      <c r="E155" s="19"/>
      <c r="F155" s="19"/>
      <c r="G155" s="21" t="s">
        <v>18</v>
      </c>
      <c r="H155" s="22"/>
      <c r="I155" s="33" t="s">
        <v>19</v>
      </c>
      <c r="J155" s="24"/>
      <c r="K155" s="24"/>
      <c r="L155" s="34" t="s">
        <v>20</v>
      </c>
      <c r="M155" s="35"/>
      <c r="N155" s="25"/>
      <c r="O155" s="26"/>
      <c r="Q155" s="30"/>
      <c r="R155" s="30"/>
    </row>
    <row r="156" ht="15.75" customHeight="1">
      <c r="A156" s="18"/>
      <c r="B156" s="19"/>
      <c r="C156" s="36" t="s">
        <v>21</v>
      </c>
      <c r="D156" s="19"/>
      <c r="E156" s="19"/>
      <c r="F156" s="19"/>
      <c r="G156" s="36" t="s">
        <v>21</v>
      </c>
      <c r="H156" s="19"/>
      <c r="I156" s="19"/>
      <c r="J156" s="19"/>
      <c r="K156" s="19"/>
      <c r="L156" s="19"/>
      <c r="M156" s="19"/>
      <c r="N156" s="19"/>
      <c r="O156" s="37"/>
      <c r="Q156" s="30"/>
      <c r="R156" s="30"/>
    </row>
    <row r="157" ht="15.75" customHeight="1">
      <c r="A157" s="26"/>
      <c r="B157" s="38" t="s">
        <v>22</v>
      </c>
      <c r="C157" s="39" t="s">
        <v>75</v>
      </c>
      <c r="D157" s="25"/>
      <c r="E157" s="40"/>
      <c r="F157" s="41" t="s">
        <v>23</v>
      </c>
      <c r="G157" s="39" t="s">
        <v>87</v>
      </c>
      <c r="H157" s="24"/>
      <c r="I157" s="24"/>
      <c r="J157" s="24"/>
      <c r="K157" s="24"/>
      <c r="L157" s="24"/>
      <c r="M157" s="24"/>
      <c r="N157" s="25"/>
      <c r="O157" s="26"/>
      <c r="Q157" s="30"/>
      <c r="R157" s="30"/>
    </row>
    <row r="158" ht="15.75" customHeight="1">
      <c r="A158" s="26"/>
      <c r="B158" s="42" t="s">
        <v>25</v>
      </c>
      <c r="C158" s="43" t="s">
        <v>83</v>
      </c>
      <c r="D158" s="25"/>
      <c r="E158" s="44"/>
      <c r="F158" s="31" t="s">
        <v>27</v>
      </c>
      <c r="G158" s="43" t="s">
        <v>101</v>
      </c>
      <c r="H158" s="24"/>
      <c r="I158" s="24"/>
      <c r="J158" s="24"/>
      <c r="K158" s="24"/>
      <c r="L158" s="24"/>
      <c r="M158" s="24"/>
      <c r="N158" s="25"/>
      <c r="O158" s="26"/>
      <c r="Q158" s="30"/>
      <c r="R158" s="30"/>
    </row>
    <row r="159" ht="15.75" customHeight="1">
      <c r="A159" s="26"/>
      <c r="B159" s="45" t="s">
        <v>29</v>
      </c>
      <c r="C159" s="43" t="s">
        <v>84</v>
      </c>
      <c r="D159" s="25"/>
      <c r="E159" s="44"/>
      <c r="F159" s="46" t="s">
        <v>31</v>
      </c>
      <c r="G159" s="43" t="s">
        <v>103</v>
      </c>
      <c r="H159" s="24"/>
      <c r="I159" s="24"/>
      <c r="J159" s="24"/>
      <c r="K159" s="24"/>
      <c r="L159" s="24"/>
      <c r="M159" s="24"/>
      <c r="N159" s="25"/>
      <c r="O159" s="26"/>
      <c r="Q159" s="30"/>
      <c r="R159" s="30"/>
    </row>
    <row r="160" ht="15.75" customHeight="1">
      <c r="A160" s="18"/>
      <c r="B160" s="47" t="s">
        <v>33</v>
      </c>
      <c r="C160" s="48"/>
      <c r="D160" s="37"/>
      <c r="E160" s="49"/>
      <c r="F160" s="47" t="s">
        <v>33</v>
      </c>
      <c r="G160" s="19"/>
      <c r="H160" s="19"/>
      <c r="I160" s="19"/>
      <c r="J160" s="19"/>
      <c r="K160" s="19"/>
      <c r="L160" s="19"/>
      <c r="M160" s="19"/>
      <c r="N160" s="19"/>
      <c r="O160" s="37"/>
      <c r="Q160" s="30"/>
      <c r="R160" s="30"/>
    </row>
    <row r="161" ht="15.75" customHeight="1">
      <c r="A161" s="26"/>
      <c r="B161" s="42"/>
      <c r="C161" s="43" t="s">
        <v>83</v>
      </c>
      <c r="D161" s="25"/>
      <c r="E161" s="44"/>
      <c r="F161" s="31"/>
      <c r="G161" s="43" t="s">
        <v>101</v>
      </c>
      <c r="H161" s="24"/>
      <c r="I161" s="24"/>
      <c r="J161" s="24"/>
      <c r="K161" s="24"/>
      <c r="L161" s="24"/>
      <c r="M161" s="24"/>
      <c r="N161" s="25"/>
      <c r="O161" s="26"/>
      <c r="Q161" s="30"/>
      <c r="R161" s="30"/>
    </row>
    <row r="162" ht="15.75" customHeight="1">
      <c r="A162" s="26"/>
      <c r="B162" s="50"/>
      <c r="C162" s="43" t="s">
        <v>84</v>
      </c>
      <c r="D162" s="25"/>
      <c r="E162" s="44"/>
      <c r="F162" s="51"/>
      <c r="G162" s="43" t="s">
        <v>103</v>
      </c>
      <c r="H162" s="24"/>
      <c r="I162" s="24"/>
      <c r="J162" s="24"/>
      <c r="K162" s="24"/>
      <c r="L162" s="24"/>
      <c r="M162" s="24"/>
      <c r="N162" s="25"/>
      <c r="O162" s="26"/>
      <c r="Q162" s="30"/>
      <c r="R162" s="30"/>
    </row>
    <row r="163" ht="15.75" customHeight="1">
      <c r="A163" s="18"/>
      <c r="B163" s="19"/>
      <c r="C163" s="19"/>
      <c r="D163" s="19"/>
      <c r="E163" s="19"/>
      <c r="F163" s="52" t="s">
        <v>34</v>
      </c>
      <c r="G163" s="36"/>
      <c r="H163" s="36"/>
      <c r="I163" s="36"/>
      <c r="J163" s="19"/>
      <c r="K163" s="19"/>
      <c r="L163" s="19"/>
      <c r="M163" s="53"/>
      <c r="N163" s="19"/>
      <c r="O163" s="37"/>
      <c r="Q163" s="30"/>
      <c r="R163" s="30"/>
    </row>
    <row r="164" ht="15.75" customHeight="1">
      <c r="A164" s="18"/>
      <c r="B164" s="17" t="s">
        <v>35</v>
      </c>
      <c r="C164" s="19"/>
      <c r="D164" s="19"/>
      <c r="E164" s="19"/>
      <c r="F164" s="51" t="s">
        <v>36</v>
      </c>
      <c r="G164" s="51" t="s">
        <v>37</v>
      </c>
      <c r="H164" s="51" t="s">
        <v>38</v>
      </c>
      <c r="I164" s="51" t="s">
        <v>39</v>
      </c>
      <c r="J164" s="51" t="s">
        <v>40</v>
      </c>
      <c r="K164" s="54" t="s">
        <v>41</v>
      </c>
      <c r="L164" s="25"/>
      <c r="M164" s="55" t="s">
        <v>42</v>
      </c>
      <c r="N164" s="55" t="s">
        <v>43</v>
      </c>
      <c r="O164" s="26"/>
      <c r="R164" s="30"/>
    </row>
    <row r="165" ht="15.75" customHeight="1">
      <c r="A165" s="26"/>
      <c r="B165" s="51" t="s">
        <v>44</v>
      </c>
      <c r="C165" s="56" t="str">
        <f t="shared" ref="C165:C166" si="56">IF(C158&gt;"",C158&amp;" - "&amp;G158,"")</f>
        <v>Sihvo Hannu - Hallbäck Thomas</v>
      </c>
      <c r="D165" s="56"/>
      <c r="E165" s="57"/>
      <c r="F165" s="58">
        <v>-4.0</v>
      </c>
      <c r="G165" s="58">
        <v>-9.0</v>
      </c>
      <c r="H165" s="58">
        <v>9.0</v>
      </c>
      <c r="I165" s="58">
        <v>11.0</v>
      </c>
      <c r="J165" s="58">
        <v>3.0</v>
      </c>
      <c r="K165" s="60">
        <f t="shared" ref="K165:K169" si="57">IF(ISBLANK(F165),"",COUNTIF(F165:J165,"&gt;=0"))</f>
        <v>3</v>
      </c>
      <c r="L165" s="61">
        <f t="shared" ref="L165:L169" si="58">IF(ISBLANK(F165),"",(IF(LEFT(F165,1)="-",1,0)+IF(LEFT(G165,1)="-",1,0)+IF(LEFT(H165,1)="-",1,0)+IF(LEFT(I165,1)="-",1,0)+IF(LEFT(J165,1)="-",1,0)))</f>
        <v>2</v>
      </c>
      <c r="M165" s="62">
        <f t="shared" ref="M165:N165" si="55">IF(K165=3,1,"")</f>
        <v>1</v>
      </c>
      <c r="N165" s="63" t="str">
        <f t="shared" si="55"/>
        <v/>
      </c>
      <c r="O165" s="26"/>
      <c r="Q165" s="30"/>
      <c r="R165" s="30"/>
    </row>
    <row r="166" ht="15.75" customHeight="1">
      <c r="A166" s="26"/>
      <c r="B166" s="51" t="s">
        <v>45</v>
      </c>
      <c r="C166" s="56" t="str">
        <f t="shared" si="56"/>
        <v>Mikkola Jouko - Vainio Matti</v>
      </c>
      <c r="D166" s="56"/>
      <c r="E166" s="57"/>
      <c r="F166" s="64">
        <v>-10.0</v>
      </c>
      <c r="G166" s="58">
        <v>-6.0</v>
      </c>
      <c r="H166" s="58">
        <v>13.0</v>
      </c>
      <c r="I166" s="58">
        <v>4.0</v>
      </c>
      <c r="J166" s="58">
        <v>8.0</v>
      </c>
      <c r="K166" s="60">
        <f t="shared" si="57"/>
        <v>3</v>
      </c>
      <c r="L166" s="61">
        <f t="shared" si="58"/>
        <v>2</v>
      </c>
      <c r="M166" s="62">
        <f t="shared" ref="M166:N166" si="59">IF(K166=3,1,"")</f>
        <v>1</v>
      </c>
      <c r="N166" s="63" t="str">
        <f t="shared" si="59"/>
        <v/>
      </c>
      <c r="O166" s="26"/>
      <c r="Q166" s="30"/>
      <c r="R166" s="30"/>
    </row>
    <row r="167" ht="15.75" customHeight="1">
      <c r="A167" s="26"/>
      <c r="B167" s="65" t="s">
        <v>46</v>
      </c>
      <c r="C167" s="66" t="str">
        <f>IF(C161&gt;"",C161&amp;" / "&amp;C162,"")</f>
        <v>Sihvo Hannu / Mikkola Jouko</v>
      </c>
      <c r="D167" s="67" t="str">
        <f>IF(G161&gt;"",G161&amp;" / "&amp;G162,"")</f>
        <v>Hallbäck Thomas / Vainio Matti</v>
      </c>
      <c r="E167" s="68"/>
      <c r="F167" s="69">
        <v>4.0</v>
      </c>
      <c r="G167" s="70">
        <v>-11.0</v>
      </c>
      <c r="H167" s="71">
        <v>5.0</v>
      </c>
      <c r="I167" s="71">
        <v>4.0</v>
      </c>
      <c r="J167" s="72"/>
      <c r="K167" s="60">
        <f t="shared" si="57"/>
        <v>3</v>
      </c>
      <c r="L167" s="61">
        <f t="shared" si="58"/>
        <v>1</v>
      </c>
      <c r="M167" s="62">
        <f t="shared" ref="M167:N167" si="60">IF(K167=3,1,"")</f>
        <v>1</v>
      </c>
      <c r="N167" s="63" t="str">
        <f t="shared" si="60"/>
        <v/>
      </c>
      <c r="O167" s="26"/>
      <c r="Q167" s="30"/>
      <c r="R167" s="30"/>
    </row>
    <row r="168" ht="15.75" customHeight="1">
      <c r="A168" s="26"/>
      <c r="B168" s="51" t="s">
        <v>47</v>
      </c>
      <c r="C168" s="56" t="str">
        <f>IF(C158&gt;"",C158&amp;" - "&amp;G159,"")</f>
        <v>Sihvo Hannu - Vainio Matti</v>
      </c>
      <c r="D168" s="56"/>
      <c r="E168" s="57"/>
      <c r="F168" s="95"/>
      <c r="G168" s="59"/>
      <c r="H168" s="59"/>
      <c r="I168" s="59"/>
      <c r="J168" s="59"/>
      <c r="K168" s="60" t="str">
        <f t="shared" si="57"/>
        <v/>
      </c>
      <c r="L168" s="61" t="str">
        <f t="shared" si="58"/>
        <v/>
      </c>
      <c r="M168" s="62" t="str">
        <f t="shared" ref="M168:N168" si="61">IF(K168=3,1,"")</f>
        <v/>
      </c>
      <c r="N168" s="63" t="str">
        <f t="shared" si="61"/>
        <v/>
      </c>
      <c r="O168" s="26"/>
      <c r="Q168" s="30"/>
      <c r="R168" s="30"/>
    </row>
    <row r="169" ht="15.75" customHeight="1">
      <c r="A169" s="26"/>
      <c r="B169" s="51" t="s">
        <v>48</v>
      </c>
      <c r="C169" s="56" t="str">
        <f>IF(C159&gt;"",C159&amp;" - "&amp;G158,"")</f>
        <v>Mikkola Jouko - Hallbäck Thomas</v>
      </c>
      <c r="D169" s="56"/>
      <c r="E169" s="57"/>
      <c r="F169" s="59"/>
      <c r="G169" s="59"/>
      <c r="H169" s="59"/>
      <c r="I169" s="59"/>
      <c r="J169" s="59"/>
      <c r="K169" s="60" t="str">
        <f t="shared" si="57"/>
        <v/>
      </c>
      <c r="L169" s="74" t="str">
        <f t="shared" si="58"/>
        <v/>
      </c>
      <c r="M169" s="62" t="str">
        <f t="shared" ref="M169:N169" si="62">IF(K169=3,1,"")</f>
        <v/>
      </c>
      <c r="N169" s="63" t="str">
        <f t="shared" si="62"/>
        <v/>
      </c>
      <c r="O169" s="26"/>
      <c r="Q169" s="30"/>
      <c r="R169" s="30"/>
    </row>
    <row r="170" ht="15.75" customHeight="1">
      <c r="A170" s="18"/>
      <c r="B170" s="19"/>
      <c r="C170" s="19"/>
      <c r="D170" s="19"/>
      <c r="E170" s="19"/>
      <c r="F170" s="19"/>
      <c r="G170" s="19"/>
      <c r="H170" s="19"/>
      <c r="I170" s="75" t="s">
        <v>49</v>
      </c>
      <c r="J170" s="32"/>
      <c r="K170" s="76" t="str">
        <f t="shared" ref="K170:M170" si="63">IF(ISBLANK(D165),"",SUM(K165:K169))</f>
        <v/>
      </c>
      <c r="L170" s="77" t="str">
        <f t="shared" si="63"/>
        <v/>
      </c>
      <c r="M170" s="78">
        <f t="shared" si="63"/>
        <v>3</v>
      </c>
      <c r="N170" s="79">
        <f>IF(ISBLANK(F165),"",SUM(N165:N169))</f>
        <v>0</v>
      </c>
      <c r="O170" s="26"/>
      <c r="Q170" s="30"/>
      <c r="R170" s="30"/>
    </row>
    <row r="171" ht="15.75" customHeight="1">
      <c r="A171" s="18"/>
      <c r="B171" s="20" t="s">
        <v>50</v>
      </c>
      <c r="C171" s="19"/>
      <c r="D171" s="19"/>
      <c r="E171" s="19"/>
      <c r="F171" s="19"/>
      <c r="G171" s="19"/>
      <c r="H171" s="19"/>
      <c r="I171" s="19"/>
      <c r="J171" s="19"/>
      <c r="K171" s="19"/>
      <c r="L171" s="19"/>
      <c r="M171" s="19"/>
      <c r="N171" s="19"/>
      <c r="O171" s="37"/>
      <c r="Q171" s="30"/>
      <c r="R171" s="30"/>
    </row>
    <row r="172" ht="15.75" customHeight="1">
      <c r="A172" s="18"/>
      <c r="B172" s="80" t="s">
        <v>51</v>
      </c>
      <c r="C172" s="80"/>
      <c r="D172" s="80" t="s">
        <v>52</v>
      </c>
      <c r="E172" s="80"/>
      <c r="F172" s="80"/>
      <c r="G172" s="80" t="s">
        <v>53</v>
      </c>
      <c r="H172" s="80"/>
      <c r="I172" s="80"/>
      <c r="J172" s="17" t="s">
        <v>54</v>
      </c>
      <c r="K172" s="19"/>
      <c r="L172" s="19"/>
      <c r="M172" s="19"/>
      <c r="N172" s="19"/>
      <c r="O172" s="37"/>
      <c r="Q172" s="30"/>
      <c r="R172" s="30"/>
    </row>
    <row r="173" ht="15.75" customHeight="1">
      <c r="A173" s="18"/>
      <c r="B173" s="19"/>
      <c r="C173" s="19"/>
      <c r="D173" s="19"/>
      <c r="E173" s="19"/>
      <c r="F173" s="19"/>
      <c r="G173" s="19"/>
      <c r="H173" s="19"/>
      <c r="I173" s="19"/>
      <c r="J173" s="81" t="str">
        <f>IF(M170=3,C157,IF(N170=3,G157,""))</f>
        <v>Wega 1</v>
      </c>
      <c r="K173" s="82"/>
      <c r="L173" s="82"/>
      <c r="M173" s="82"/>
      <c r="N173" s="83"/>
      <c r="O173" s="26"/>
      <c r="Q173" s="30"/>
      <c r="R173" s="30"/>
    </row>
    <row r="174" ht="15.75" customHeight="1">
      <c r="A174" s="84"/>
      <c r="B174" s="85"/>
      <c r="C174" s="85"/>
      <c r="D174" s="85"/>
      <c r="E174" s="85"/>
      <c r="F174" s="85"/>
      <c r="G174" s="85"/>
      <c r="H174" s="85"/>
      <c r="I174" s="85"/>
      <c r="J174" s="86"/>
      <c r="K174" s="86"/>
      <c r="L174" s="86"/>
      <c r="M174" s="86"/>
      <c r="N174" s="86"/>
      <c r="O174" s="87"/>
      <c r="Q174" s="30"/>
      <c r="R174" s="30"/>
    </row>
    <row r="175" ht="15.75" customHeight="1">
      <c r="B175" s="88" t="s">
        <v>55</v>
      </c>
      <c r="Q175" s="30"/>
      <c r="R175" s="30"/>
    </row>
    <row r="176" ht="15.75" customHeight="1">
      <c r="A176" s="13"/>
      <c r="B176" s="14"/>
      <c r="C176" s="15"/>
      <c r="D176" s="15"/>
      <c r="E176" s="15"/>
      <c r="F176" s="15"/>
      <c r="G176" s="15"/>
      <c r="H176" s="15"/>
      <c r="I176" s="15"/>
      <c r="J176" s="15"/>
      <c r="K176" s="15"/>
      <c r="L176" s="15"/>
      <c r="M176" s="15"/>
      <c r="N176" s="15"/>
      <c r="O176" s="16"/>
      <c r="Q176" s="17" t="s">
        <v>8</v>
      </c>
    </row>
    <row r="177" ht="15.75" customHeight="1">
      <c r="A177" s="18"/>
      <c r="B177" s="19"/>
      <c r="C177" s="20" t="s">
        <v>9</v>
      </c>
      <c r="D177" s="19"/>
      <c r="E177" s="19"/>
      <c r="F177" s="19"/>
      <c r="G177" s="21" t="s">
        <v>10</v>
      </c>
      <c r="H177" s="22"/>
      <c r="I177" s="23" t="s">
        <v>11</v>
      </c>
      <c r="J177" s="24"/>
      <c r="K177" s="24"/>
      <c r="L177" s="24"/>
      <c r="M177" s="24"/>
      <c r="N177" s="25"/>
      <c r="O177" s="26"/>
      <c r="Q177" s="17" t="s">
        <v>12</v>
      </c>
    </row>
    <row r="178" ht="15.75" customHeight="1">
      <c r="A178" s="18"/>
      <c r="B178" s="27"/>
      <c r="C178" s="28" t="s">
        <v>13</v>
      </c>
      <c r="D178" s="19"/>
      <c r="E178" s="19"/>
      <c r="F178" s="19"/>
      <c r="G178" s="21" t="s">
        <v>14</v>
      </c>
      <c r="H178" s="22"/>
      <c r="I178" s="29" t="s">
        <v>1</v>
      </c>
      <c r="J178" s="24"/>
      <c r="K178" s="24"/>
      <c r="L178" s="24"/>
      <c r="M178" s="24"/>
      <c r="N178" s="25"/>
      <c r="O178" s="26"/>
      <c r="Q178" s="30"/>
      <c r="R178" s="30"/>
    </row>
    <row r="179" ht="15.75" customHeight="1">
      <c r="A179" s="18"/>
      <c r="B179" s="19"/>
      <c r="C179" s="31" t="s">
        <v>15</v>
      </c>
      <c r="D179" s="19"/>
      <c r="E179" s="19"/>
      <c r="F179" s="19"/>
      <c r="G179" s="21" t="s">
        <v>16</v>
      </c>
      <c r="H179" s="32"/>
      <c r="I179" s="29" t="s">
        <v>91</v>
      </c>
      <c r="J179" s="24"/>
      <c r="K179" s="24"/>
      <c r="L179" s="24"/>
      <c r="M179" s="24"/>
      <c r="N179" s="25"/>
      <c r="O179" s="26"/>
      <c r="Q179" s="30"/>
      <c r="R179" s="30"/>
    </row>
    <row r="180" ht="15.75" customHeight="1">
      <c r="A180" s="18"/>
      <c r="B180" s="19"/>
      <c r="C180" s="19"/>
      <c r="D180" s="19"/>
      <c r="E180" s="19"/>
      <c r="F180" s="19"/>
      <c r="G180" s="21" t="s">
        <v>18</v>
      </c>
      <c r="H180" s="22"/>
      <c r="I180" s="33" t="s">
        <v>19</v>
      </c>
      <c r="J180" s="24"/>
      <c r="K180" s="24"/>
      <c r="L180" s="34" t="s">
        <v>20</v>
      </c>
      <c r="M180" s="35"/>
      <c r="N180" s="25"/>
      <c r="O180" s="26"/>
      <c r="Q180" s="30"/>
      <c r="R180" s="30"/>
    </row>
    <row r="181" ht="15.75" customHeight="1">
      <c r="A181" s="18"/>
      <c r="B181" s="19"/>
      <c r="C181" s="36" t="s">
        <v>21</v>
      </c>
      <c r="D181" s="19"/>
      <c r="E181" s="19"/>
      <c r="F181" s="19"/>
      <c r="G181" s="36" t="s">
        <v>21</v>
      </c>
      <c r="H181" s="19"/>
      <c r="I181" s="19"/>
      <c r="J181" s="19"/>
      <c r="K181" s="19"/>
      <c r="L181" s="19"/>
      <c r="M181" s="19"/>
      <c r="N181" s="19"/>
      <c r="O181" s="37"/>
      <c r="Q181" s="30"/>
      <c r="R181" s="30"/>
    </row>
    <row r="182" ht="15.75" customHeight="1">
      <c r="A182" s="26"/>
      <c r="B182" s="38" t="s">
        <v>22</v>
      </c>
      <c r="C182" s="39" t="s">
        <v>75</v>
      </c>
      <c r="D182" s="25"/>
      <c r="E182" s="40"/>
      <c r="F182" s="41" t="s">
        <v>23</v>
      </c>
      <c r="G182" s="39" t="s">
        <v>106</v>
      </c>
      <c r="H182" s="24"/>
      <c r="I182" s="24"/>
      <c r="J182" s="24"/>
      <c r="K182" s="24"/>
      <c r="L182" s="24"/>
      <c r="M182" s="24"/>
      <c r="N182" s="25"/>
      <c r="O182" s="26"/>
      <c r="Q182" s="30"/>
      <c r="R182" s="30"/>
    </row>
    <row r="183" ht="15.75" customHeight="1">
      <c r="A183" s="26"/>
      <c r="B183" s="42" t="s">
        <v>25</v>
      </c>
      <c r="C183" s="43" t="s">
        <v>84</v>
      </c>
      <c r="D183" s="25"/>
      <c r="E183" s="44"/>
      <c r="F183" s="31" t="s">
        <v>27</v>
      </c>
      <c r="G183" s="43" t="s">
        <v>94</v>
      </c>
      <c r="H183" s="24"/>
      <c r="I183" s="24"/>
      <c r="J183" s="24"/>
      <c r="K183" s="24"/>
      <c r="L183" s="24"/>
      <c r="M183" s="24"/>
      <c r="N183" s="25"/>
      <c r="O183" s="26"/>
      <c r="Q183" s="30"/>
      <c r="R183" s="30"/>
    </row>
    <row r="184" ht="15.75" customHeight="1">
      <c r="A184" s="26"/>
      <c r="B184" s="45" t="s">
        <v>29</v>
      </c>
      <c r="C184" s="43" t="s">
        <v>83</v>
      </c>
      <c r="D184" s="25"/>
      <c r="E184" s="44"/>
      <c r="F184" s="46" t="s">
        <v>31</v>
      </c>
      <c r="G184" s="43" t="s">
        <v>92</v>
      </c>
      <c r="H184" s="24"/>
      <c r="I184" s="24"/>
      <c r="J184" s="24"/>
      <c r="K184" s="24"/>
      <c r="L184" s="24"/>
      <c r="M184" s="24"/>
      <c r="N184" s="25"/>
      <c r="O184" s="26"/>
      <c r="Q184" s="30"/>
      <c r="R184" s="30"/>
    </row>
    <row r="185" ht="15.75" customHeight="1">
      <c r="A185" s="18"/>
      <c r="B185" s="47" t="s">
        <v>33</v>
      </c>
      <c r="C185" s="48"/>
      <c r="D185" s="37"/>
      <c r="E185" s="49"/>
      <c r="F185" s="47" t="s">
        <v>33</v>
      </c>
      <c r="G185" s="19"/>
      <c r="H185" s="19"/>
      <c r="I185" s="19"/>
      <c r="J185" s="19"/>
      <c r="K185" s="19"/>
      <c r="L185" s="19"/>
      <c r="M185" s="19"/>
      <c r="N185" s="19"/>
      <c r="O185" s="37"/>
      <c r="Q185" s="30"/>
      <c r="R185" s="30"/>
    </row>
    <row r="186" ht="15.75" customHeight="1">
      <c r="A186" s="26"/>
      <c r="B186" s="42"/>
      <c r="C186" s="43" t="s">
        <v>84</v>
      </c>
      <c r="D186" s="25"/>
      <c r="E186" s="44"/>
      <c r="F186" s="31"/>
      <c r="G186" s="43" t="s">
        <v>94</v>
      </c>
      <c r="H186" s="24"/>
      <c r="I186" s="24"/>
      <c r="J186" s="24"/>
      <c r="K186" s="24"/>
      <c r="L186" s="24"/>
      <c r="M186" s="24"/>
      <c r="N186" s="25"/>
      <c r="O186" s="26"/>
      <c r="Q186" s="30"/>
      <c r="R186" s="30"/>
    </row>
    <row r="187" ht="15.75" customHeight="1">
      <c r="A187" s="26"/>
      <c r="B187" s="50"/>
      <c r="C187" s="43" t="s">
        <v>83</v>
      </c>
      <c r="D187" s="25"/>
      <c r="E187" s="44"/>
      <c r="F187" s="51"/>
      <c r="G187" s="43" t="s">
        <v>92</v>
      </c>
      <c r="H187" s="24"/>
      <c r="I187" s="24"/>
      <c r="J187" s="24"/>
      <c r="K187" s="24"/>
      <c r="L187" s="24"/>
      <c r="M187" s="24"/>
      <c r="N187" s="25"/>
      <c r="O187" s="26"/>
      <c r="Q187" s="30"/>
      <c r="R187" s="30"/>
    </row>
    <row r="188" ht="15.75" customHeight="1">
      <c r="A188" s="18"/>
      <c r="B188" s="19"/>
      <c r="C188" s="19"/>
      <c r="D188" s="19"/>
      <c r="E188" s="19"/>
      <c r="F188" s="52" t="s">
        <v>34</v>
      </c>
      <c r="G188" s="36"/>
      <c r="H188" s="36"/>
      <c r="I188" s="36"/>
      <c r="J188" s="19"/>
      <c r="K188" s="19"/>
      <c r="L188" s="19"/>
      <c r="M188" s="53"/>
      <c r="N188" s="19"/>
      <c r="O188" s="37"/>
      <c r="Q188" s="30"/>
      <c r="R188" s="30"/>
    </row>
    <row r="189" ht="15.75" customHeight="1">
      <c r="A189" s="18"/>
      <c r="B189" s="17" t="s">
        <v>35</v>
      </c>
      <c r="C189" s="19"/>
      <c r="D189" s="19"/>
      <c r="E189" s="19"/>
      <c r="F189" s="51" t="s">
        <v>36</v>
      </c>
      <c r="G189" s="51" t="s">
        <v>37</v>
      </c>
      <c r="H189" s="51" t="s">
        <v>38</v>
      </c>
      <c r="I189" s="51" t="s">
        <v>39</v>
      </c>
      <c r="J189" s="51" t="s">
        <v>40</v>
      </c>
      <c r="K189" s="54" t="s">
        <v>41</v>
      </c>
      <c r="L189" s="25"/>
      <c r="M189" s="55" t="s">
        <v>42</v>
      </c>
      <c r="N189" s="55" t="s">
        <v>43</v>
      </c>
      <c r="O189" s="26"/>
      <c r="R189" s="30"/>
    </row>
    <row r="190" ht="15.75" customHeight="1">
      <c r="A190" s="26"/>
      <c r="B190" s="51" t="s">
        <v>44</v>
      </c>
      <c r="C190" s="56" t="str">
        <f t="shared" ref="C190:C191" si="65">IF(C183&gt;"",C183&amp;" - "&amp;G183,"")</f>
        <v>Mikkola Jouko - Muinonen Julius</v>
      </c>
      <c r="D190" s="56"/>
      <c r="E190" s="57"/>
      <c r="F190" s="58">
        <v>10.0</v>
      </c>
      <c r="G190" s="58">
        <v>7.0</v>
      </c>
      <c r="H190" s="58">
        <v>-7.0</v>
      </c>
      <c r="I190" s="58">
        <v>-12.0</v>
      </c>
      <c r="J190" s="58">
        <v>5.0</v>
      </c>
      <c r="K190" s="60">
        <f t="shared" ref="K190:K194" si="66">IF(ISBLANK(F190),"",COUNTIF(F190:J190,"&gt;=0"))</f>
        <v>3</v>
      </c>
      <c r="L190" s="61">
        <f t="shared" ref="L190:L194" si="67">IF(ISBLANK(F190),"",(IF(LEFT(F190,1)="-",1,0)+IF(LEFT(G190,1)="-",1,0)+IF(LEFT(H190,1)="-",1,0)+IF(LEFT(I190,1)="-",1,0)+IF(LEFT(J190,1)="-",1,0)))</f>
        <v>2</v>
      </c>
      <c r="M190" s="62">
        <f t="shared" ref="M190:N190" si="64">IF(K190=3,1,"")</f>
        <v>1</v>
      </c>
      <c r="N190" s="63" t="str">
        <f t="shared" si="64"/>
        <v/>
      </c>
      <c r="O190" s="26"/>
      <c r="Q190" s="30"/>
      <c r="R190" s="30"/>
    </row>
    <row r="191" ht="15.75" customHeight="1">
      <c r="A191" s="26"/>
      <c r="B191" s="51" t="s">
        <v>45</v>
      </c>
      <c r="C191" s="56" t="str">
        <f t="shared" si="65"/>
        <v>Sihvo Hannu - Anttila Riku</v>
      </c>
      <c r="D191" s="56"/>
      <c r="E191" s="57"/>
      <c r="F191" s="64">
        <v>-6.0</v>
      </c>
      <c r="G191" s="58">
        <v>-3.0</v>
      </c>
      <c r="H191" s="58">
        <v>-8.0</v>
      </c>
      <c r="I191" s="59"/>
      <c r="J191" s="59"/>
      <c r="K191" s="60">
        <f t="shared" si="66"/>
        <v>0</v>
      </c>
      <c r="L191" s="61">
        <f t="shared" si="67"/>
        <v>3</v>
      </c>
      <c r="M191" s="62" t="str">
        <f t="shared" ref="M191:N191" si="68">IF(K191=3,1,"")</f>
        <v/>
      </c>
      <c r="N191" s="63">
        <f t="shared" si="68"/>
        <v>1</v>
      </c>
      <c r="O191" s="26"/>
      <c r="Q191" s="30"/>
      <c r="R191" s="30"/>
    </row>
    <row r="192" ht="15.75" customHeight="1">
      <c r="A192" s="26"/>
      <c r="B192" s="65" t="s">
        <v>46</v>
      </c>
      <c r="C192" s="66" t="str">
        <f>IF(C186&gt;"",C186&amp;" / "&amp;C187,"")</f>
        <v>Mikkola Jouko / Sihvo Hannu</v>
      </c>
      <c r="D192" s="67" t="str">
        <f>IF(G186&gt;"",G186&amp;" / "&amp;G187,"")</f>
        <v>Muinonen Julius / Anttila Riku</v>
      </c>
      <c r="E192" s="68"/>
      <c r="F192" s="69">
        <v>-6.0</v>
      </c>
      <c r="G192" s="70">
        <v>-14.0</v>
      </c>
      <c r="H192" s="71">
        <v>-8.0</v>
      </c>
      <c r="I192" s="72"/>
      <c r="J192" s="72"/>
      <c r="K192" s="60">
        <f t="shared" si="66"/>
        <v>0</v>
      </c>
      <c r="L192" s="61">
        <f t="shared" si="67"/>
        <v>3</v>
      </c>
      <c r="M192" s="62" t="str">
        <f t="shared" ref="M192:N192" si="69">IF(K192=3,1,"")</f>
        <v/>
      </c>
      <c r="N192" s="63">
        <f t="shared" si="69"/>
        <v>1</v>
      </c>
      <c r="O192" s="26"/>
      <c r="Q192" s="30"/>
      <c r="R192" s="30"/>
    </row>
    <row r="193" ht="15.75" customHeight="1">
      <c r="A193" s="26"/>
      <c r="B193" s="51" t="s">
        <v>47</v>
      </c>
      <c r="C193" s="56" t="str">
        <f>IF(C183&gt;"",C183&amp;" - "&amp;G184,"")</f>
        <v>Mikkola Jouko - Anttila Riku</v>
      </c>
      <c r="D193" s="56"/>
      <c r="E193" s="57"/>
      <c r="F193" s="73">
        <v>8.0</v>
      </c>
      <c r="G193" s="58">
        <v>-3.0</v>
      </c>
      <c r="H193" s="58">
        <v>10.0</v>
      </c>
      <c r="I193" s="58">
        <v>-8.0</v>
      </c>
      <c r="J193" s="58">
        <v>-3.0</v>
      </c>
      <c r="K193" s="60">
        <f t="shared" si="66"/>
        <v>2</v>
      </c>
      <c r="L193" s="61">
        <f t="shared" si="67"/>
        <v>3</v>
      </c>
      <c r="M193" s="62" t="str">
        <f t="shared" ref="M193:N193" si="70">IF(K193=3,1,"")</f>
        <v/>
      </c>
      <c r="N193" s="63">
        <f t="shared" si="70"/>
        <v>1</v>
      </c>
      <c r="O193" s="26"/>
      <c r="Q193" s="30"/>
      <c r="R193" s="30"/>
    </row>
    <row r="194" ht="15.75" customHeight="1">
      <c r="A194" s="26"/>
      <c r="B194" s="51" t="s">
        <v>48</v>
      </c>
      <c r="C194" s="56" t="str">
        <f>IF(C184&gt;"",C184&amp;" - "&amp;G183,"")</f>
        <v>Sihvo Hannu - Muinonen Julius</v>
      </c>
      <c r="D194" s="56"/>
      <c r="E194" s="57"/>
      <c r="F194" s="59"/>
      <c r="G194" s="59"/>
      <c r="H194" s="59"/>
      <c r="I194" s="59"/>
      <c r="J194" s="59"/>
      <c r="K194" s="60" t="str">
        <f t="shared" si="66"/>
        <v/>
      </c>
      <c r="L194" s="74" t="str">
        <f t="shared" si="67"/>
        <v/>
      </c>
      <c r="M194" s="62" t="str">
        <f t="shared" ref="M194:N194" si="71">IF(K194=3,1,"")</f>
        <v/>
      </c>
      <c r="N194" s="63" t="str">
        <f t="shared" si="71"/>
        <v/>
      </c>
      <c r="O194" s="26"/>
      <c r="Q194" s="30"/>
      <c r="R194" s="30"/>
    </row>
    <row r="195" ht="15.75" customHeight="1">
      <c r="A195" s="18"/>
      <c r="B195" s="19"/>
      <c r="C195" s="19"/>
      <c r="D195" s="19"/>
      <c r="E195" s="19"/>
      <c r="F195" s="19"/>
      <c r="G195" s="19"/>
      <c r="H195" s="19"/>
      <c r="I195" s="75" t="s">
        <v>49</v>
      </c>
      <c r="J195" s="32"/>
      <c r="K195" s="76" t="str">
        <f t="shared" ref="K195:M195" si="72">IF(ISBLANK(D190),"",SUM(K190:K194))</f>
        <v/>
      </c>
      <c r="L195" s="77" t="str">
        <f t="shared" si="72"/>
        <v/>
      </c>
      <c r="M195" s="78">
        <f t="shared" si="72"/>
        <v>1</v>
      </c>
      <c r="N195" s="79">
        <f>IF(ISBLANK(F190),"",SUM(N190:N194))</f>
        <v>3</v>
      </c>
      <c r="O195" s="26"/>
      <c r="Q195" s="30"/>
      <c r="R195" s="30"/>
    </row>
    <row r="196" ht="15.75" customHeight="1">
      <c r="A196" s="18"/>
      <c r="B196" s="20" t="s">
        <v>50</v>
      </c>
      <c r="C196" s="19"/>
      <c r="D196" s="19"/>
      <c r="E196" s="19"/>
      <c r="F196" s="19"/>
      <c r="G196" s="19"/>
      <c r="H196" s="19"/>
      <c r="I196" s="19"/>
      <c r="J196" s="19"/>
      <c r="K196" s="19"/>
      <c r="L196" s="19"/>
      <c r="M196" s="19"/>
      <c r="N196" s="19"/>
      <c r="O196" s="37"/>
      <c r="Q196" s="30"/>
      <c r="R196" s="30"/>
    </row>
    <row r="197" ht="15.75" customHeight="1">
      <c r="A197" s="18"/>
      <c r="B197" s="80" t="s">
        <v>51</v>
      </c>
      <c r="C197" s="80"/>
      <c r="D197" s="80" t="s">
        <v>52</v>
      </c>
      <c r="E197" s="80"/>
      <c r="F197" s="80"/>
      <c r="G197" s="80" t="s">
        <v>53</v>
      </c>
      <c r="H197" s="80"/>
      <c r="I197" s="80"/>
      <c r="J197" s="17" t="s">
        <v>54</v>
      </c>
      <c r="K197" s="19"/>
      <c r="L197" s="19"/>
      <c r="M197" s="19"/>
      <c r="N197" s="19"/>
      <c r="O197" s="37"/>
      <c r="Q197" s="30"/>
      <c r="R197" s="30"/>
    </row>
    <row r="198" ht="15.75" customHeight="1">
      <c r="A198" s="18"/>
      <c r="B198" s="19"/>
      <c r="C198" s="19"/>
      <c r="D198" s="19"/>
      <c r="E198" s="19"/>
      <c r="F198" s="19"/>
      <c r="G198" s="19"/>
      <c r="H198" s="19"/>
      <c r="I198" s="19"/>
      <c r="J198" s="81" t="str">
        <f>IF(M195=3,C182,IF(N195=3,G182,""))</f>
        <v>TIP-70</v>
      </c>
      <c r="K198" s="82"/>
      <c r="L198" s="82"/>
      <c r="M198" s="82"/>
      <c r="N198" s="83"/>
      <c r="O198" s="26"/>
      <c r="Q198" s="30"/>
      <c r="R198" s="30"/>
    </row>
    <row r="199" ht="15.75" customHeight="1">
      <c r="A199" s="84"/>
      <c r="B199" s="85"/>
      <c r="C199" s="85"/>
      <c r="D199" s="85"/>
      <c r="E199" s="85"/>
      <c r="F199" s="85"/>
      <c r="G199" s="85"/>
      <c r="H199" s="85"/>
      <c r="I199" s="85"/>
      <c r="J199" s="86"/>
      <c r="K199" s="86"/>
      <c r="L199" s="86"/>
      <c r="M199" s="86"/>
      <c r="N199" s="86"/>
      <c r="O199" s="87"/>
      <c r="Q199" s="30"/>
      <c r="R199" s="30"/>
    </row>
    <row r="200" ht="15.75" customHeight="1">
      <c r="B200" s="88" t="s">
        <v>55</v>
      </c>
      <c r="Q200" s="30"/>
      <c r="R200" s="30"/>
    </row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</sheetData>
  <mergeCells count="136">
    <mergeCell ref="G8:N8"/>
    <mergeCell ref="G9:N9"/>
    <mergeCell ref="G11:N11"/>
    <mergeCell ref="G12:N12"/>
    <mergeCell ref="K14:L14"/>
    <mergeCell ref="J23:N23"/>
    <mergeCell ref="I27:N27"/>
    <mergeCell ref="G32:N32"/>
    <mergeCell ref="G33:N33"/>
    <mergeCell ref="G34:N34"/>
    <mergeCell ref="I28:N28"/>
    <mergeCell ref="I29:N29"/>
    <mergeCell ref="I30:K30"/>
    <mergeCell ref="M30:N30"/>
    <mergeCell ref="G7:N7"/>
    <mergeCell ref="I2:N2"/>
    <mergeCell ref="I3:N3"/>
    <mergeCell ref="I4:N4"/>
    <mergeCell ref="I5:K5"/>
    <mergeCell ref="M5:N5"/>
    <mergeCell ref="C34:D34"/>
    <mergeCell ref="C36:D36"/>
    <mergeCell ref="C37:D37"/>
    <mergeCell ref="C7:D7"/>
    <mergeCell ref="C8:D8"/>
    <mergeCell ref="C9:D9"/>
    <mergeCell ref="C11:D11"/>
    <mergeCell ref="C12:D12"/>
    <mergeCell ref="C32:D32"/>
    <mergeCell ref="C33:D33"/>
    <mergeCell ref="G36:N36"/>
    <mergeCell ref="G37:N37"/>
    <mergeCell ref="K39:L39"/>
    <mergeCell ref="J48:N48"/>
    <mergeCell ref="I52:N52"/>
    <mergeCell ref="I53:N53"/>
    <mergeCell ref="I54:N54"/>
    <mergeCell ref="G111:N111"/>
    <mergeCell ref="G112:N112"/>
    <mergeCell ref="I105:K105"/>
    <mergeCell ref="M105:N105"/>
    <mergeCell ref="C107:D107"/>
    <mergeCell ref="G107:N107"/>
    <mergeCell ref="C108:D108"/>
    <mergeCell ref="G108:N108"/>
    <mergeCell ref="G109:N109"/>
    <mergeCell ref="C59:D59"/>
    <mergeCell ref="C61:D61"/>
    <mergeCell ref="C62:D62"/>
    <mergeCell ref="C57:D57"/>
    <mergeCell ref="G57:N57"/>
    <mergeCell ref="C58:D58"/>
    <mergeCell ref="G58:N58"/>
    <mergeCell ref="G59:N59"/>
    <mergeCell ref="I55:K55"/>
    <mergeCell ref="M55:N55"/>
    <mergeCell ref="K64:L64"/>
    <mergeCell ref="J73:N73"/>
    <mergeCell ref="I77:N77"/>
    <mergeCell ref="I78:N78"/>
    <mergeCell ref="I79:N79"/>
    <mergeCell ref="G62:N62"/>
    <mergeCell ref="G61:N61"/>
    <mergeCell ref="C84:D84"/>
    <mergeCell ref="C86:D86"/>
    <mergeCell ref="C87:D87"/>
    <mergeCell ref="C82:D82"/>
    <mergeCell ref="G82:N82"/>
    <mergeCell ref="C83:D83"/>
    <mergeCell ref="G83:N83"/>
    <mergeCell ref="G84:N84"/>
    <mergeCell ref="I80:K80"/>
    <mergeCell ref="M80:N80"/>
    <mergeCell ref="G86:N86"/>
    <mergeCell ref="G87:N87"/>
    <mergeCell ref="K89:L89"/>
    <mergeCell ref="J98:N98"/>
    <mergeCell ref="I102:N102"/>
    <mergeCell ref="I103:N103"/>
    <mergeCell ref="I104:N104"/>
    <mergeCell ref="C109:D109"/>
    <mergeCell ref="C111:D111"/>
    <mergeCell ref="C112:D112"/>
    <mergeCell ref="K114:L114"/>
    <mergeCell ref="J123:N123"/>
    <mergeCell ref="I127:N127"/>
    <mergeCell ref="I128:N128"/>
    <mergeCell ref="G183:N183"/>
    <mergeCell ref="G184:N184"/>
    <mergeCell ref="I179:N179"/>
    <mergeCell ref="I180:K180"/>
    <mergeCell ref="M180:N180"/>
    <mergeCell ref="C182:D182"/>
    <mergeCell ref="G182:N182"/>
    <mergeCell ref="C183:D183"/>
    <mergeCell ref="C184:D184"/>
    <mergeCell ref="G133:N133"/>
    <mergeCell ref="G134:N134"/>
    <mergeCell ref="I129:N129"/>
    <mergeCell ref="I130:K130"/>
    <mergeCell ref="M130:N130"/>
    <mergeCell ref="C132:D132"/>
    <mergeCell ref="G132:N132"/>
    <mergeCell ref="C133:D133"/>
    <mergeCell ref="C134:D134"/>
    <mergeCell ref="C136:D136"/>
    <mergeCell ref="G136:N136"/>
    <mergeCell ref="C137:D137"/>
    <mergeCell ref="G137:N137"/>
    <mergeCell ref="K139:L139"/>
    <mergeCell ref="J148:N148"/>
    <mergeCell ref="I152:N152"/>
    <mergeCell ref="C158:D158"/>
    <mergeCell ref="C159:D159"/>
    <mergeCell ref="C161:D161"/>
    <mergeCell ref="C162:D162"/>
    <mergeCell ref="I153:N153"/>
    <mergeCell ref="I154:N154"/>
    <mergeCell ref="I155:K155"/>
    <mergeCell ref="M155:N155"/>
    <mergeCell ref="C157:D157"/>
    <mergeCell ref="G157:N157"/>
    <mergeCell ref="G158:N158"/>
    <mergeCell ref="G159:N159"/>
    <mergeCell ref="G161:N161"/>
    <mergeCell ref="G162:N162"/>
    <mergeCell ref="K164:L164"/>
    <mergeCell ref="J173:N173"/>
    <mergeCell ref="I177:N177"/>
    <mergeCell ref="I178:N178"/>
    <mergeCell ref="C186:D186"/>
    <mergeCell ref="G186:N186"/>
    <mergeCell ref="C187:D187"/>
    <mergeCell ref="G187:N187"/>
    <mergeCell ref="K189:L189"/>
    <mergeCell ref="J198:N198"/>
  </mergeCells>
  <printOptions/>
  <pageMargins bottom="0.75" footer="0.0" header="0.0" left="0.7" right="0.7" top="0.75"/>
  <pageSetup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0"/>
    <col customWidth="1" min="2" max="2" width="16.71"/>
    <col customWidth="1" min="3" max="3" width="9.14"/>
    <col customWidth="1" min="4" max="24" width="8.0"/>
  </cols>
  <sheetData>
    <row r="1" ht="15.75" customHeight="1">
      <c r="C1" s="1"/>
      <c r="D1" s="90"/>
      <c r="E1" s="1"/>
      <c r="F1" s="1"/>
    </row>
    <row r="2" ht="15.75" customHeight="1">
      <c r="A2" s="2">
        <v>1.0</v>
      </c>
      <c r="B2" s="91" t="s">
        <v>1</v>
      </c>
      <c r="C2" s="7"/>
      <c r="D2" s="4"/>
      <c r="E2" s="4"/>
      <c r="F2" s="31"/>
    </row>
    <row r="3" ht="15.75" customHeight="1">
      <c r="A3" s="2">
        <v>2.0</v>
      </c>
      <c r="B3" s="5"/>
      <c r="C3" s="92"/>
      <c r="D3" s="7" t="s">
        <v>1</v>
      </c>
      <c r="E3" s="4"/>
      <c r="F3" s="90"/>
    </row>
    <row r="4" ht="15.75" customHeight="1">
      <c r="A4" s="2">
        <v>3.0</v>
      </c>
      <c r="B4" s="91"/>
      <c r="C4" s="10"/>
      <c r="D4" s="6">
        <v>21.0</v>
      </c>
      <c r="E4" s="4"/>
      <c r="F4" s="1"/>
    </row>
    <row r="5" ht="15.75" customHeight="1">
      <c r="A5" s="2">
        <v>4.0</v>
      </c>
      <c r="B5" s="93" t="s">
        <v>107</v>
      </c>
      <c r="C5" s="96"/>
      <c r="D5" s="10"/>
      <c r="E5" s="7" t="s">
        <v>1</v>
      </c>
      <c r="F5" s="1"/>
    </row>
    <row r="6" ht="15.75" customHeight="1">
      <c r="A6" s="2">
        <v>5.0</v>
      </c>
      <c r="B6" s="91" t="s">
        <v>108</v>
      </c>
      <c r="C6" s="10"/>
      <c r="D6" s="10"/>
      <c r="E6" s="6">
        <v>25.0</v>
      </c>
      <c r="F6" s="90"/>
    </row>
    <row r="7" ht="15.75" customHeight="1">
      <c r="A7" s="2">
        <v>6.0</v>
      </c>
      <c r="B7" s="93"/>
      <c r="C7" s="6"/>
      <c r="D7" s="8" t="s">
        <v>109</v>
      </c>
      <c r="E7" s="10"/>
      <c r="F7" s="90"/>
    </row>
    <row r="8" ht="15.75" customHeight="1">
      <c r="A8" s="2">
        <v>7.0</v>
      </c>
      <c r="B8" s="3"/>
      <c r="C8" s="10"/>
      <c r="D8" s="11">
        <v>22.0</v>
      </c>
      <c r="E8" s="10"/>
      <c r="F8" s="90"/>
    </row>
    <row r="9" ht="15.75" customHeight="1">
      <c r="A9" s="2">
        <v>8.0</v>
      </c>
      <c r="B9" s="93" t="s">
        <v>109</v>
      </c>
      <c r="C9" s="94"/>
      <c r="D9" s="4"/>
      <c r="E9" s="10"/>
      <c r="F9" s="90"/>
    </row>
    <row r="10">
      <c r="A10" s="31"/>
      <c r="B10" s="17"/>
      <c r="C10" s="31"/>
      <c r="D10" s="90"/>
      <c r="E10" s="97"/>
      <c r="F10" s="98" t="s">
        <v>1</v>
      </c>
    </row>
    <row r="11" ht="15.75" customHeight="1">
      <c r="A11" s="31"/>
      <c r="B11" s="17"/>
      <c r="C11" s="90"/>
      <c r="D11" s="90"/>
      <c r="E11" s="97"/>
      <c r="F11" s="99">
        <v>27.0</v>
      </c>
      <c r="G11" s="20"/>
    </row>
    <row r="12" ht="15.75" customHeight="1">
      <c r="A12" s="2">
        <v>9.0</v>
      </c>
      <c r="B12" s="91" t="s">
        <v>4</v>
      </c>
      <c r="C12" s="4"/>
      <c r="D12" s="7"/>
      <c r="E12" s="10"/>
      <c r="F12" s="90"/>
      <c r="G12" s="19"/>
    </row>
    <row r="13" ht="15.75" customHeight="1">
      <c r="A13" s="2">
        <v>10.0</v>
      </c>
      <c r="B13" s="5"/>
      <c r="C13" s="92"/>
      <c r="D13" s="7" t="s">
        <v>4</v>
      </c>
      <c r="E13" s="10"/>
      <c r="F13" s="1"/>
      <c r="G13" s="19"/>
    </row>
    <row r="14" ht="15.75" customHeight="1">
      <c r="A14" s="2">
        <v>11.0</v>
      </c>
      <c r="B14" s="91" t="s">
        <v>89</v>
      </c>
      <c r="C14" s="8" t="s">
        <v>110</v>
      </c>
      <c r="D14" s="6">
        <v>23.0</v>
      </c>
      <c r="E14" s="10"/>
      <c r="F14" s="1"/>
      <c r="G14" s="19"/>
    </row>
    <row r="15" ht="15.75" customHeight="1">
      <c r="A15" s="2">
        <v>12.0</v>
      </c>
      <c r="B15" s="93" t="s">
        <v>110</v>
      </c>
      <c r="C15" s="6">
        <v>20.0</v>
      </c>
      <c r="D15" s="10"/>
      <c r="E15" s="8" t="s">
        <v>111</v>
      </c>
      <c r="F15" s="1"/>
      <c r="G15" s="19"/>
    </row>
    <row r="16" ht="15.75" customHeight="1">
      <c r="A16" s="2">
        <v>13.0</v>
      </c>
      <c r="B16" s="91" t="s">
        <v>112</v>
      </c>
      <c r="C16" s="10"/>
      <c r="D16" s="10"/>
      <c r="E16" s="11">
        <v>26.0</v>
      </c>
      <c r="F16" s="1"/>
      <c r="G16" s="19"/>
    </row>
    <row r="17" ht="15.75" customHeight="1">
      <c r="A17" s="2">
        <v>14.0</v>
      </c>
      <c r="B17" s="93"/>
      <c r="C17" s="96"/>
      <c r="D17" s="8" t="s">
        <v>111</v>
      </c>
      <c r="E17" s="4"/>
      <c r="F17" s="1"/>
      <c r="G17" s="17"/>
    </row>
    <row r="18" ht="15.75" customHeight="1">
      <c r="A18" s="2">
        <v>15.0</v>
      </c>
      <c r="B18" s="3"/>
      <c r="C18" s="10"/>
      <c r="D18" s="11">
        <v>24.0</v>
      </c>
      <c r="E18" s="4"/>
      <c r="F18" s="1"/>
      <c r="G18" s="19"/>
    </row>
    <row r="19" ht="15.75" customHeight="1">
      <c r="A19" s="2">
        <v>16.0</v>
      </c>
      <c r="B19" s="93" t="s">
        <v>111</v>
      </c>
      <c r="C19" s="94"/>
      <c r="D19" s="4"/>
      <c r="E19" s="4"/>
      <c r="F19" s="1"/>
      <c r="G19" s="19"/>
    </row>
    <row r="20">
      <c r="C20" s="90"/>
      <c r="D20" s="1"/>
      <c r="E20" s="1"/>
      <c r="F20" s="1"/>
    </row>
    <row r="21" ht="15.75" customHeight="1">
      <c r="C21" s="90"/>
      <c r="D21" s="1"/>
      <c r="E21" s="1"/>
      <c r="F21" s="1"/>
    </row>
    <row r="22" ht="15.75" customHeight="1">
      <c r="A22" s="12">
        <v>1.0</v>
      </c>
      <c r="B22" s="12" t="s">
        <v>1</v>
      </c>
      <c r="C22" s="90"/>
      <c r="D22" s="1"/>
      <c r="E22" s="1"/>
      <c r="F22" s="1"/>
    </row>
    <row r="23" ht="15.75" customHeight="1">
      <c r="A23" s="12">
        <v>2.0</v>
      </c>
      <c r="B23" s="12" t="s">
        <v>113</v>
      </c>
      <c r="C23" s="90"/>
      <c r="D23" s="1"/>
      <c r="E23" s="1"/>
      <c r="F23" s="1"/>
    </row>
    <row r="24" ht="15.75" customHeight="1">
      <c r="A24" s="12">
        <v>3.0</v>
      </c>
      <c r="B24" s="12" t="s">
        <v>114</v>
      </c>
      <c r="C24" s="90"/>
      <c r="D24" s="1"/>
      <c r="E24" s="1"/>
      <c r="F24" s="1"/>
    </row>
    <row r="25" ht="15.75" customHeight="1">
      <c r="A25" s="12">
        <v>3.0</v>
      </c>
      <c r="B25" s="12" t="s">
        <v>4</v>
      </c>
      <c r="C25" s="90"/>
      <c r="D25" s="1"/>
      <c r="E25" s="1"/>
      <c r="F25" s="1"/>
    </row>
    <row r="26" ht="15.75" customHeight="1">
      <c r="C26" s="90"/>
      <c r="D26" s="1"/>
      <c r="E26" s="1"/>
      <c r="F26" s="1"/>
    </row>
    <row r="27" ht="15.75" customHeight="1">
      <c r="C27" s="90"/>
      <c r="D27" s="1"/>
      <c r="E27" s="1"/>
      <c r="F27" s="1"/>
    </row>
    <row r="28" ht="15.75" customHeight="1">
      <c r="C28" s="90"/>
      <c r="D28" s="1"/>
      <c r="E28" s="1"/>
      <c r="F28" s="1"/>
    </row>
    <row r="29" ht="15.75" customHeight="1">
      <c r="C29" s="90"/>
      <c r="D29" s="1"/>
      <c r="E29" s="1"/>
      <c r="F29" s="1"/>
    </row>
    <row r="30" ht="15.75" customHeight="1">
      <c r="C30" s="90"/>
      <c r="D30" s="1"/>
      <c r="E30" s="1"/>
      <c r="F30" s="1"/>
    </row>
    <row r="31" ht="15.75" customHeight="1">
      <c r="C31" s="90"/>
      <c r="D31" s="1"/>
      <c r="E31" s="1"/>
      <c r="F31" s="1"/>
    </row>
    <row r="32" ht="15.75" customHeight="1">
      <c r="C32" s="90"/>
      <c r="D32" s="1"/>
      <c r="E32" s="1"/>
      <c r="F32" s="1"/>
    </row>
    <row r="33" ht="15.75" customHeight="1">
      <c r="C33" s="90"/>
      <c r="D33" s="1"/>
      <c r="E33" s="1"/>
      <c r="F33" s="1"/>
    </row>
    <row r="34" ht="15.75" customHeight="1">
      <c r="C34" s="90"/>
      <c r="D34" s="1"/>
      <c r="E34" s="1"/>
      <c r="F34" s="1"/>
    </row>
    <row r="35" ht="15.75" customHeight="1">
      <c r="C35" s="90"/>
      <c r="D35" s="1"/>
      <c r="E35" s="1"/>
      <c r="F35" s="1"/>
    </row>
    <row r="36" ht="15.75" customHeight="1">
      <c r="C36" s="90"/>
      <c r="D36" s="1"/>
      <c r="E36" s="1"/>
      <c r="F36" s="1"/>
    </row>
    <row r="37" ht="15.75" customHeight="1">
      <c r="C37" s="90"/>
      <c r="D37" s="1"/>
      <c r="E37" s="1"/>
      <c r="F37" s="1"/>
    </row>
    <row r="38" ht="15.75" customHeight="1">
      <c r="C38" s="90"/>
      <c r="D38" s="1"/>
      <c r="E38" s="1"/>
      <c r="F38" s="1"/>
    </row>
    <row r="39" ht="15.75" customHeight="1">
      <c r="C39" s="90"/>
      <c r="D39" s="1"/>
      <c r="E39" s="1"/>
      <c r="F39" s="1"/>
    </row>
    <row r="40" ht="15.75" customHeight="1">
      <c r="C40" s="90"/>
      <c r="D40" s="1"/>
      <c r="E40" s="1"/>
      <c r="F40" s="1"/>
    </row>
    <row r="41" ht="15.75" customHeight="1">
      <c r="C41" s="90"/>
      <c r="D41" s="1"/>
      <c r="E41" s="1"/>
      <c r="F41" s="1"/>
    </row>
    <row r="42" ht="15.75" customHeight="1">
      <c r="C42" s="90"/>
      <c r="D42" s="1"/>
      <c r="E42" s="1"/>
      <c r="F42" s="1"/>
    </row>
    <row r="43" ht="15.75" customHeight="1">
      <c r="C43" s="90"/>
      <c r="D43" s="1"/>
      <c r="E43" s="1"/>
      <c r="F43" s="1"/>
    </row>
    <row r="44" ht="15.75" customHeight="1">
      <c r="C44" s="90"/>
      <c r="D44" s="1"/>
      <c r="E44" s="1"/>
      <c r="F44" s="1"/>
    </row>
    <row r="45" ht="15.75" customHeight="1">
      <c r="C45" s="90"/>
      <c r="D45" s="1"/>
      <c r="E45" s="1"/>
      <c r="F45" s="1"/>
    </row>
    <row r="46" ht="15.75" customHeight="1">
      <c r="C46" s="90"/>
      <c r="D46" s="1"/>
      <c r="E46" s="1"/>
      <c r="F46" s="1"/>
    </row>
    <row r="47" ht="15.75" customHeight="1">
      <c r="C47" s="90"/>
      <c r="D47" s="1"/>
      <c r="E47" s="1"/>
      <c r="F47" s="1"/>
    </row>
    <row r="48" ht="15.75" customHeight="1">
      <c r="C48" s="90"/>
      <c r="D48" s="1"/>
      <c r="E48" s="1"/>
      <c r="F48" s="1"/>
    </row>
    <row r="49" ht="15.75" customHeight="1">
      <c r="C49" s="90"/>
      <c r="D49" s="1"/>
      <c r="E49" s="1"/>
      <c r="F49" s="1"/>
    </row>
    <row r="50" ht="15.75" customHeight="1">
      <c r="C50" s="90"/>
      <c r="D50" s="1"/>
      <c r="E50" s="1"/>
      <c r="F50" s="1"/>
    </row>
    <row r="51" ht="15.75" customHeight="1">
      <c r="C51" s="90"/>
      <c r="D51" s="1"/>
      <c r="E51" s="1"/>
      <c r="F51" s="1"/>
    </row>
    <row r="52" ht="15.75" customHeight="1">
      <c r="C52" s="90"/>
      <c r="D52" s="1"/>
      <c r="E52" s="1"/>
      <c r="F52" s="1"/>
    </row>
    <row r="53" ht="15.75" customHeight="1">
      <c r="C53" s="90"/>
      <c r="D53" s="1"/>
      <c r="E53" s="1"/>
      <c r="F53" s="1"/>
    </row>
    <row r="54" ht="15.75" customHeight="1">
      <c r="C54" s="90"/>
      <c r="D54" s="1"/>
      <c r="E54" s="1"/>
      <c r="F54" s="1"/>
    </row>
    <row r="55" ht="15.75" customHeight="1">
      <c r="C55" s="90"/>
      <c r="D55" s="1"/>
      <c r="E55" s="1"/>
      <c r="F55" s="1"/>
    </row>
    <row r="56" ht="15.75" customHeight="1">
      <c r="C56" s="90"/>
      <c r="D56" s="1"/>
      <c r="E56" s="1"/>
      <c r="F56" s="1"/>
    </row>
    <row r="57" ht="15.75" customHeight="1">
      <c r="C57" s="90"/>
      <c r="D57" s="1"/>
      <c r="E57" s="1"/>
      <c r="F57" s="1"/>
    </row>
    <row r="58" ht="15.75" customHeight="1">
      <c r="C58" s="90"/>
      <c r="D58" s="1"/>
      <c r="E58" s="1"/>
      <c r="F58" s="1"/>
    </row>
    <row r="59" ht="15.75" customHeight="1">
      <c r="C59" s="90"/>
      <c r="D59" s="1"/>
      <c r="E59" s="1"/>
      <c r="F59" s="1"/>
    </row>
    <row r="60" ht="15.75" customHeight="1">
      <c r="C60" s="90"/>
      <c r="D60" s="1"/>
      <c r="E60" s="1"/>
      <c r="F60" s="1"/>
    </row>
    <row r="61" ht="15.75" customHeight="1">
      <c r="C61" s="90"/>
      <c r="D61" s="1"/>
      <c r="E61" s="1"/>
      <c r="F61" s="1"/>
    </row>
    <row r="62" ht="15.75" customHeight="1">
      <c r="C62" s="90"/>
      <c r="D62" s="1"/>
      <c r="E62" s="1"/>
      <c r="F62" s="1"/>
    </row>
    <row r="63" ht="15.75" customHeight="1">
      <c r="C63" s="90"/>
      <c r="D63" s="1"/>
      <c r="E63" s="1"/>
      <c r="F63" s="1"/>
    </row>
    <row r="64" ht="15.75" customHeight="1">
      <c r="C64" s="90"/>
      <c r="D64" s="1"/>
      <c r="E64" s="1"/>
      <c r="F64" s="1"/>
    </row>
    <row r="65" ht="15.75" customHeight="1">
      <c r="C65" s="90"/>
      <c r="D65" s="1"/>
      <c r="E65" s="1"/>
      <c r="F65" s="1"/>
    </row>
    <row r="66" ht="15.75" customHeight="1">
      <c r="C66" s="90"/>
      <c r="D66" s="1"/>
      <c r="E66" s="1"/>
      <c r="F66" s="1"/>
    </row>
    <row r="67" ht="15.75" customHeight="1">
      <c r="C67" s="90"/>
      <c r="D67" s="1"/>
      <c r="E67" s="1"/>
      <c r="F67" s="1"/>
    </row>
    <row r="68" ht="15.75" customHeight="1">
      <c r="C68" s="90"/>
      <c r="D68" s="1"/>
      <c r="E68" s="1"/>
      <c r="F68" s="1"/>
    </row>
    <row r="69" ht="15.75" customHeight="1">
      <c r="C69" s="90"/>
      <c r="D69" s="1"/>
      <c r="E69" s="1"/>
      <c r="F69" s="1"/>
    </row>
    <row r="70" ht="15.75" customHeight="1">
      <c r="C70" s="90"/>
      <c r="D70" s="1"/>
      <c r="E70" s="1"/>
      <c r="F70" s="1"/>
    </row>
    <row r="71" ht="15.75" customHeight="1">
      <c r="C71" s="90"/>
      <c r="D71" s="1"/>
      <c r="E71" s="1"/>
      <c r="F71" s="1"/>
    </row>
    <row r="72" ht="15.75" customHeight="1">
      <c r="C72" s="90"/>
      <c r="D72" s="1"/>
      <c r="E72" s="1"/>
      <c r="F72" s="1"/>
    </row>
    <row r="73" ht="15.75" customHeight="1">
      <c r="C73" s="90"/>
      <c r="D73" s="1"/>
      <c r="E73" s="1"/>
      <c r="F73" s="1"/>
    </row>
    <row r="74" ht="15.75" customHeight="1">
      <c r="C74" s="90"/>
      <c r="D74" s="1"/>
      <c r="E74" s="1"/>
      <c r="F74" s="1"/>
    </row>
    <row r="75" ht="15.75" customHeight="1">
      <c r="C75" s="90"/>
      <c r="D75" s="1"/>
      <c r="E75" s="1"/>
      <c r="F75" s="1"/>
    </row>
    <row r="76" ht="15.75" customHeight="1">
      <c r="C76" s="90"/>
      <c r="D76" s="1"/>
      <c r="E76" s="1"/>
      <c r="F76" s="1"/>
    </row>
    <row r="77" ht="15.75" customHeight="1">
      <c r="C77" s="90"/>
      <c r="D77" s="1"/>
      <c r="E77" s="1"/>
      <c r="F77" s="1"/>
    </row>
    <row r="78" ht="15.75" customHeight="1">
      <c r="C78" s="90"/>
      <c r="D78" s="1"/>
      <c r="E78" s="1"/>
      <c r="F78" s="1"/>
    </row>
    <row r="79" ht="15.75" customHeight="1">
      <c r="C79" s="90"/>
      <c r="D79" s="1"/>
      <c r="E79" s="1"/>
      <c r="F79" s="1"/>
    </row>
    <row r="80" ht="15.75" customHeight="1">
      <c r="C80" s="90"/>
      <c r="D80" s="1"/>
      <c r="E80" s="1"/>
      <c r="F80" s="1"/>
    </row>
    <row r="81" ht="15.75" customHeight="1">
      <c r="C81" s="90"/>
      <c r="D81" s="1"/>
      <c r="E81" s="1"/>
      <c r="F81" s="1"/>
    </row>
    <row r="82" ht="15.75" customHeight="1">
      <c r="C82" s="90"/>
      <c r="D82" s="1"/>
      <c r="E82" s="1"/>
      <c r="F82" s="1"/>
    </row>
    <row r="83" ht="15.75" customHeight="1">
      <c r="C83" s="90"/>
      <c r="D83" s="1"/>
      <c r="E83" s="1"/>
      <c r="F83" s="1"/>
    </row>
    <row r="84" ht="15.75" customHeight="1">
      <c r="C84" s="90"/>
      <c r="D84" s="1"/>
      <c r="E84" s="1"/>
      <c r="F84" s="1"/>
    </row>
    <row r="85" ht="15.75" customHeight="1">
      <c r="C85" s="90"/>
      <c r="D85" s="1"/>
      <c r="E85" s="1"/>
      <c r="F85" s="1"/>
    </row>
    <row r="86" ht="15.75" customHeight="1">
      <c r="C86" s="90"/>
      <c r="D86" s="1"/>
      <c r="E86" s="1"/>
      <c r="F86" s="1"/>
    </row>
    <row r="87" ht="15.75" customHeight="1">
      <c r="C87" s="90"/>
      <c r="D87" s="1"/>
      <c r="E87" s="1"/>
      <c r="F87" s="1"/>
    </row>
    <row r="88" ht="15.75" customHeight="1">
      <c r="C88" s="90"/>
      <c r="D88" s="1"/>
      <c r="E88" s="1"/>
      <c r="F88" s="1"/>
    </row>
    <row r="89" ht="15.75" customHeight="1">
      <c r="C89" s="90"/>
      <c r="D89" s="1"/>
      <c r="E89" s="1"/>
      <c r="F89" s="1"/>
    </row>
    <row r="90" ht="15.75" customHeight="1">
      <c r="C90" s="90"/>
      <c r="D90" s="1"/>
      <c r="E90" s="1"/>
      <c r="F90" s="1"/>
    </row>
    <row r="91" ht="15.75" customHeight="1">
      <c r="C91" s="90"/>
      <c r="D91" s="1"/>
      <c r="E91" s="1"/>
      <c r="F91" s="1"/>
    </row>
    <row r="92" ht="15.75" customHeight="1">
      <c r="C92" s="90"/>
      <c r="D92" s="1"/>
      <c r="E92" s="1"/>
      <c r="F92" s="1"/>
    </row>
    <row r="93" ht="15.75" customHeight="1">
      <c r="C93" s="90"/>
      <c r="D93" s="1"/>
      <c r="E93" s="1"/>
      <c r="F93" s="1"/>
    </row>
    <row r="94" ht="15.75" customHeight="1">
      <c r="C94" s="90"/>
      <c r="D94" s="1"/>
      <c r="E94" s="1"/>
      <c r="F94" s="1"/>
    </row>
    <row r="95" ht="15.75" customHeight="1">
      <c r="C95" s="90"/>
      <c r="D95" s="1"/>
      <c r="E95" s="1"/>
      <c r="F95" s="1"/>
    </row>
    <row r="96" ht="15.75" customHeight="1">
      <c r="C96" s="90"/>
      <c r="D96" s="1"/>
      <c r="E96" s="1"/>
      <c r="F96" s="1"/>
    </row>
    <row r="97" ht="15.75" customHeight="1">
      <c r="C97" s="90"/>
      <c r="D97" s="1"/>
      <c r="E97" s="1"/>
      <c r="F97" s="1"/>
    </row>
    <row r="98" ht="15.75" customHeight="1">
      <c r="C98" s="90"/>
      <c r="D98" s="1"/>
      <c r="E98" s="1"/>
      <c r="F98" s="1"/>
    </row>
    <row r="99" ht="15.75" customHeight="1">
      <c r="C99" s="90"/>
      <c r="D99" s="1"/>
      <c r="E99" s="1"/>
      <c r="F99" s="1"/>
    </row>
    <row r="100" ht="15.75" customHeight="1">
      <c r="C100" s="90"/>
      <c r="D100" s="1"/>
      <c r="E100" s="1"/>
      <c r="F100" s="1"/>
    </row>
    <row r="101" ht="15.75" customHeight="1">
      <c r="C101" s="90"/>
      <c r="D101" s="1"/>
      <c r="E101" s="1"/>
      <c r="F101" s="1"/>
    </row>
    <row r="102" ht="15.75" customHeight="1">
      <c r="C102" s="90"/>
      <c r="D102" s="1"/>
      <c r="E102" s="1"/>
      <c r="F102" s="1"/>
    </row>
    <row r="103" ht="15.75" customHeight="1">
      <c r="C103" s="90"/>
      <c r="D103" s="1"/>
      <c r="E103" s="1"/>
      <c r="F103" s="1"/>
    </row>
    <row r="104" ht="15.75" customHeight="1">
      <c r="C104" s="90"/>
      <c r="D104" s="1"/>
      <c r="E104" s="1"/>
      <c r="F104" s="1"/>
    </row>
    <row r="105" ht="15.75" customHeight="1">
      <c r="C105" s="90"/>
      <c r="D105" s="1"/>
      <c r="E105" s="1"/>
      <c r="F105" s="1"/>
    </row>
    <row r="106" ht="15.75" customHeight="1">
      <c r="C106" s="90"/>
      <c r="D106" s="1"/>
      <c r="E106" s="1"/>
      <c r="F106" s="1"/>
    </row>
    <row r="107" ht="15.75" customHeight="1">
      <c r="C107" s="90"/>
      <c r="D107" s="1"/>
      <c r="E107" s="1"/>
      <c r="F107" s="1"/>
    </row>
    <row r="108" ht="15.75" customHeight="1">
      <c r="C108" s="90"/>
      <c r="D108" s="1"/>
      <c r="E108" s="1"/>
      <c r="F108" s="1"/>
    </row>
    <row r="109" ht="15.75" customHeight="1">
      <c r="C109" s="90"/>
      <c r="D109" s="1"/>
      <c r="E109" s="1"/>
      <c r="F109" s="1"/>
    </row>
    <row r="110" ht="15.75" customHeight="1">
      <c r="C110" s="90"/>
      <c r="D110" s="1"/>
      <c r="E110" s="1"/>
      <c r="F110" s="1"/>
    </row>
    <row r="111" ht="15.75" customHeight="1">
      <c r="C111" s="90"/>
      <c r="D111" s="1"/>
      <c r="E111" s="1"/>
      <c r="F111" s="1"/>
    </row>
    <row r="112" ht="15.75" customHeight="1">
      <c r="C112" s="90"/>
      <c r="D112" s="1"/>
      <c r="E112" s="1"/>
      <c r="F112" s="1"/>
    </row>
    <row r="113" ht="15.75" customHeight="1">
      <c r="C113" s="90"/>
      <c r="D113" s="1"/>
      <c r="E113" s="1"/>
      <c r="F113" s="1"/>
    </row>
    <row r="114" ht="15.75" customHeight="1">
      <c r="C114" s="90"/>
      <c r="D114" s="1"/>
      <c r="E114" s="1"/>
      <c r="F114" s="1"/>
    </row>
    <row r="115" ht="15.75" customHeight="1">
      <c r="C115" s="90"/>
      <c r="D115" s="1"/>
      <c r="E115" s="1"/>
      <c r="F115" s="1"/>
    </row>
    <row r="116" ht="15.75" customHeight="1">
      <c r="C116" s="90"/>
      <c r="D116" s="1"/>
      <c r="E116" s="1"/>
      <c r="F116" s="1"/>
    </row>
    <row r="117" ht="15.75" customHeight="1">
      <c r="C117" s="90"/>
      <c r="D117" s="1"/>
      <c r="E117" s="1"/>
      <c r="F117" s="1"/>
    </row>
    <row r="118" ht="15.75" customHeight="1">
      <c r="C118" s="90"/>
      <c r="D118" s="1"/>
      <c r="E118" s="1"/>
      <c r="F118" s="1"/>
    </row>
    <row r="119" ht="15.75" customHeight="1">
      <c r="C119" s="90"/>
      <c r="D119" s="1"/>
      <c r="E119" s="1"/>
      <c r="F119" s="1"/>
    </row>
    <row r="120" ht="15.75" customHeight="1">
      <c r="C120" s="90"/>
      <c r="D120" s="1"/>
      <c r="E120" s="1"/>
      <c r="F120" s="1"/>
    </row>
    <row r="121" ht="15.75" customHeight="1">
      <c r="C121" s="90"/>
      <c r="D121" s="1"/>
      <c r="E121" s="1"/>
      <c r="F121" s="1"/>
    </row>
    <row r="122" ht="15.75" customHeight="1">
      <c r="C122" s="90"/>
      <c r="D122" s="1"/>
      <c r="E122" s="1"/>
      <c r="F122" s="1"/>
    </row>
    <row r="123" ht="15.75" customHeight="1">
      <c r="C123" s="90"/>
      <c r="D123" s="1"/>
      <c r="E123" s="1"/>
      <c r="F123" s="1"/>
    </row>
    <row r="124" ht="15.75" customHeight="1">
      <c r="C124" s="90"/>
      <c r="D124" s="1"/>
      <c r="E124" s="1"/>
      <c r="F124" s="1"/>
    </row>
    <row r="125" ht="15.75" customHeight="1">
      <c r="C125" s="90"/>
      <c r="D125" s="1"/>
      <c r="E125" s="1"/>
      <c r="F125" s="1"/>
    </row>
    <row r="126" ht="15.75" customHeight="1">
      <c r="C126" s="90"/>
      <c r="D126" s="1"/>
      <c r="E126" s="1"/>
      <c r="F126" s="1"/>
    </row>
    <row r="127" ht="15.75" customHeight="1">
      <c r="C127" s="90"/>
      <c r="D127" s="1"/>
      <c r="E127" s="1"/>
      <c r="F127" s="1"/>
    </row>
    <row r="128" ht="15.75" customHeight="1">
      <c r="C128" s="90"/>
      <c r="D128" s="1"/>
      <c r="E128" s="1"/>
      <c r="F128" s="1"/>
    </row>
    <row r="129" ht="15.75" customHeight="1">
      <c r="C129" s="90"/>
      <c r="D129" s="1"/>
      <c r="E129" s="1"/>
      <c r="F129" s="1"/>
    </row>
    <row r="130" ht="15.75" customHeight="1">
      <c r="C130" s="90"/>
      <c r="D130" s="1"/>
      <c r="E130" s="1"/>
      <c r="F130" s="1"/>
    </row>
    <row r="131" ht="15.75" customHeight="1">
      <c r="C131" s="90"/>
      <c r="D131" s="1"/>
      <c r="E131" s="1"/>
      <c r="F131" s="1"/>
    </row>
    <row r="132" ht="15.75" customHeight="1">
      <c r="C132" s="90"/>
      <c r="D132" s="1"/>
      <c r="E132" s="1"/>
      <c r="F132" s="1"/>
    </row>
    <row r="133" ht="15.75" customHeight="1">
      <c r="C133" s="90"/>
      <c r="D133" s="1"/>
      <c r="E133" s="1"/>
      <c r="F133" s="1"/>
    </row>
    <row r="134" ht="15.75" customHeight="1">
      <c r="C134" s="90"/>
      <c r="D134" s="1"/>
      <c r="E134" s="1"/>
      <c r="F134" s="1"/>
    </row>
    <row r="135" ht="15.75" customHeight="1">
      <c r="C135" s="90"/>
      <c r="D135" s="1"/>
      <c r="E135" s="1"/>
      <c r="F135" s="1"/>
    </row>
    <row r="136" ht="15.75" customHeight="1">
      <c r="C136" s="90"/>
      <c r="D136" s="1"/>
      <c r="E136" s="1"/>
      <c r="F136" s="1"/>
    </row>
    <row r="137" ht="15.75" customHeight="1">
      <c r="C137" s="90"/>
      <c r="D137" s="1"/>
      <c r="E137" s="1"/>
      <c r="F137" s="1"/>
    </row>
    <row r="138" ht="15.75" customHeight="1">
      <c r="C138" s="90"/>
      <c r="D138" s="1"/>
      <c r="E138" s="1"/>
      <c r="F138" s="1"/>
    </row>
    <row r="139" ht="15.75" customHeight="1">
      <c r="C139" s="90"/>
      <c r="D139" s="1"/>
      <c r="E139" s="1"/>
      <c r="F139" s="1"/>
    </row>
    <row r="140" ht="15.75" customHeight="1">
      <c r="C140" s="90"/>
      <c r="D140" s="1"/>
      <c r="E140" s="1"/>
      <c r="F140" s="1"/>
    </row>
    <row r="141" ht="15.75" customHeight="1">
      <c r="C141" s="90"/>
      <c r="D141" s="1"/>
      <c r="E141" s="1"/>
      <c r="F141" s="1"/>
    </row>
    <row r="142" ht="15.75" customHeight="1">
      <c r="C142" s="90"/>
      <c r="D142" s="1"/>
      <c r="E142" s="1"/>
      <c r="F142" s="1"/>
    </row>
    <row r="143" ht="15.75" customHeight="1">
      <c r="C143" s="90"/>
      <c r="D143" s="1"/>
      <c r="E143" s="1"/>
      <c r="F143" s="1"/>
    </row>
    <row r="144" ht="15.75" customHeight="1">
      <c r="C144" s="90"/>
      <c r="D144" s="1"/>
      <c r="E144" s="1"/>
      <c r="F144" s="1"/>
    </row>
    <row r="145" ht="15.75" customHeight="1">
      <c r="C145" s="90"/>
      <c r="D145" s="1"/>
      <c r="E145" s="1"/>
      <c r="F145" s="1"/>
    </row>
    <row r="146" ht="15.75" customHeight="1">
      <c r="C146" s="90"/>
      <c r="D146" s="1"/>
      <c r="E146" s="1"/>
      <c r="F146" s="1"/>
    </row>
    <row r="147" ht="15.75" customHeight="1">
      <c r="C147" s="90"/>
      <c r="D147" s="1"/>
      <c r="E147" s="1"/>
      <c r="F147" s="1"/>
    </row>
    <row r="148" ht="15.75" customHeight="1">
      <c r="C148" s="90"/>
      <c r="D148" s="1"/>
      <c r="E148" s="1"/>
      <c r="F148" s="1"/>
    </row>
    <row r="149" ht="15.75" customHeight="1">
      <c r="C149" s="90"/>
      <c r="D149" s="1"/>
      <c r="E149" s="1"/>
      <c r="F149" s="1"/>
    </row>
    <row r="150" ht="15.75" customHeight="1">
      <c r="C150" s="90"/>
      <c r="D150" s="1"/>
      <c r="E150" s="1"/>
      <c r="F150" s="1"/>
    </row>
    <row r="151" ht="15.75" customHeight="1">
      <c r="C151" s="90"/>
      <c r="D151" s="1"/>
      <c r="E151" s="1"/>
      <c r="F151" s="1"/>
    </row>
    <row r="152" ht="15.75" customHeight="1">
      <c r="C152" s="90"/>
      <c r="D152" s="1"/>
      <c r="E152" s="1"/>
      <c r="F152" s="1"/>
    </row>
    <row r="153" ht="15.75" customHeight="1">
      <c r="C153" s="90"/>
      <c r="D153" s="1"/>
      <c r="E153" s="1"/>
      <c r="F153" s="1"/>
    </row>
    <row r="154" ht="15.75" customHeight="1">
      <c r="C154" s="90"/>
      <c r="D154" s="1"/>
      <c r="E154" s="1"/>
      <c r="F154" s="1"/>
    </row>
    <row r="155" ht="15.75" customHeight="1">
      <c r="C155" s="90"/>
      <c r="D155" s="1"/>
      <c r="E155" s="1"/>
      <c r="F155" s="1"/>
    </row>
    <row r="156" ht="15.75" customHeight="1">
      <c r="C156" s="90"/>
      <c r="D156" s="1"/>
      <c r="E156" s="1"/>
      <c r="F156" s="1"/>
    </row>
    <row r="157" ht="15.75" customHeight="1">
      <c r="C157" s="90"/>
      <c r="D157" s="1"/>
      <c r="E157" s="1"/>
      <c r="F157" s="1"/>
    </row>
    <row r="158" ht="15.75" customHeight="1">
      <c r="C158" s="90"/>
      <c r="D158" s="1"/>
      <c r="E158" s="1"/>
      <c r="F158" s="1"/>
    </row>
    <row r="159" ht="15.75" customHeight="1">
      <c r="C159" s="90"/>
      <c r="D159" s="1"/>
      <c r="E159" s="1"/>
      <c r="F159" s="1"/>
    </row>
    <row r="160" ht="15.75" customHeight="1">
      <c r="C160" s="90"/>
      <c r="D160" s="1"/>
      <c r="E160" s="1"/>
      <c r="F160" s="1"/>
    </row>
    <row r="161" ht="15.75" customHeight="1">
      <c r="C161" s="90"/>
      <c r="D161" s="1"/>
      <c r="E161" s="1"/>
      <c r="F161" s="1"/>
    </row>
    <row r="162" ht="15.75" customHeight="1">
      <c r="C162" s="90"/>
      <c r="D162" s="1"/>
      <c r="E162" s="1"/>
      <c r="F162" s="1"/>
    </row>
    <row r="163" ht="15.75" customHeight="1">
      <c r="C163" s="90"/>
      <c r="D163" s="1"/>
      <c r="E163" s="1"/>
      <c r="F163" s="1"/>
    </row>
    <row r="164" ht="15.75" customHeight="1">
      <c r="C164" s="90"/>
      <c r="D164" s="1"/>
      <c r="E164" s="1"/>
      <c r="F164" s="1"/>
    </row>
    <row r="165" ht="15.75" customHeight="1">
      <c r="C165" s="90"/>
      <c r="D165" s="1"/>
      <c r="E165" s="1"/>
      <c r="F165" s="1"/>
    </row>
    <row r="166" ht="15.75" customHeight="1">
      <c r="C166" s="90"/>
      <c r="D166" s="1"/>
      <c r="E166" s="1"/>
      <c r="F166" s="1"/>
    </row>
    <row r="167" ht="15.75" customHeight="1">
      <c r="C167" s="90"/>
      <c r="D167" s="1"/>
      <c r="E167" s="1"/>
      <c r="F167" s="1"/>
    </row>
    <row r="168" ht="15.75" customHeight="1">
      <c r="C168" s="90"/>
      <c r="D168" s="1"/>
      <c r="E168" s="1"/>
      <c r="F168" s="1"/>
    </row>
    <row r="169" ht="15.75" customHeight="1">
      <c r="C169" s="90"/>
      <c r="D169" s="1"/>
      <c r="E169" s="1"/>
      <c r="F169" s="1"/>
    </row>
    <row r="170" ht="15.75" customHeight="1">
      <c r="C170" s="90"/>
      <c r="D170" s="1"/>
      <c r="E170" s="1"/>
      <c r="F170" s="1"/>
    </row>
    <row r="171" ht="15.75" customHeight="1">
      <c r="C171" s="90"/>
      <c r="D171" s="1"/>
      <c r="E171" s="1"/>
      <c r="F171" s="1"/>
    </row>
    <row r="172" ht="15.75" customHeight="1">
      <c r="C172" s="90"/>
      <c r="D172" s="1"/>
      <c r="E172" s="1"/>
      <c r="F172" s="1"/>
    </row>
    <row r="173" ht="15.75" customHeight="1">
      <c r="C173" s="90"/>
      <c r="D173" s="1"/>
      <c r="E173" s="1"/>
      <c r="F173" s="1"/>
    </row>
    <row r="174" ht="15.75" customHeight="1">
      <c r="C174" s="90"/>
      <c r="D174" s="1"/>
      <c r="E174" s="1"/>
      <c r="F174" s="1"/>
    </row>
    <row r="175" ht="15.75" customHeight="1">
      <c r="C175" s="90"/>
      <c r="D175" s="1"/>
      <c r="E175" s="1"/>
      <c r="F175" s="1"/>
    </row>
    <row r="176" ht="15.75" customHeight="1">
      <c r="C176" s="90"/>
      <c r="D176" s="1"/>
      <c r="E176" s="1"/>
      <c r="F176" s="1"/>
    </row>
    <row r="177" ht="15.75" customHeight="1">
      <c r="C177" s="90"/>
      <c r="D177" s="1"/>
      <c r="E177" s="1"/>
      <c r="F177" s="1"/>
    </row>
    <row r="178" ht="15.75" customHeight="1">
      <c r="C178" s="90"/>
      <c r="D178" s="1"/>
      <c r="E178" s="1"/>
      <c r="F178" s="1"/>
    </row>
    <row r="179" ht="15.75" customHeight="1">
      <c r="C179" s="90"/>
      <c r="D179" s="1"/>
      <c r="E179" s="1"/>
      <c r="F179" s="1"/>
    </row>
    <row r="180" ht="15.75" customHeight="1">
      <c r="C180" s="90"/>
      <c r="D180" s="1"/>
      <c r="E180" s="1"/>
      <c r="F180" s="1"/>
    </row>
    <row r="181" ht="15.75" customHeight="1">
      <c r="C181" s="90"/>
      <c r="D181" s="1"/>
      <c r="E181" s="1"/>
      <c r="F181" s="1"/>
    </row>
    <row r="182" ht="15.75" customHeight="1">
      <c r="C182" s="90"/>
      <c r="D182" s="1"/>
      <c r="E182" s="1"/>
      <c r="F182" s="1"/>
    </row>
    <row r="183" ht="15.75" customHeight="1">
      <c r="C183" s="90"/>
      <c r="D183" s="1"/>
      <c r="E183" s="1"/>
      <c r="F183" s="1"/>
    </row>
    <row r="184" ht="15.75" customHeight="1">
      <c r="C184" s="90"/>
      <c r="D184" s="1"/>
      <c r="E184" s="1"/>
      <c r="F184" s="1"/>
    </row>
    <row r="185" ht="15.75" customHeight="1">
      <c r="C185" s="90"/>
      <c r="D185" s="1"/>
      <c r="E185" s="1"/>
      <c r="F185" s="1"/>
    </row>
    <row r="186" ht="15.75" customHeight="1">
      <c r="C186" s="90"/>
      <c r="D186" s="1"/>
      <c r="E186" s="1"/>
      <c r="F186" s="1"/>
    </row>
    <row r="187" ht="15.75" customHeight="1">
      <c r="C187" s="90"/>
      <c r="D187" s="1"/>
      <c r="E187" s="1"/>
      <c r="F187" s="1"/>
    </row>
    <row r="188" ht="15.75" customHeight="1">
      <c r="C188" s="90"/>
      <c r="D188" s="1"/>
      <c r="E188" s="1"/>
      <c r="F188" s="1"/>
    </row>
    <row r="189" ht="15.75" customHeight="1">
      <c r="C189" s="90"/>
      <c r="D189" s="1"/>
      <c r="E189" s="1"/>
      <c r="F189" s="1"/>
    </row>
    <row r="190" ht="15.75" customHeight="1">
      <c r="C190" s="90"/>
      <c r="D190" s="1"/>
      <c r="E190" s="1"/>
      <c r="F190" s="1"/>
    </row>
    <row r="191" ht="15.75" customHeight="1">
      <c r="C191" s="90"/>
      <c r="D191" s="1"/>
      <c r="E191" s="1"/>
      <c r="F191" s="1"/>
    </row>
    <row r="192" ht="15.75" customHeight="1">
      <c r="C192" s="90"/>
      <c r="D192" s="1"/>
      <c r="E192" s="1"/>
      <c r="F192" s="1"/>
    </row>
    <row r="193" ht="15.75" customHeight="1">
      <c r="C193" s="90"/>
      <c r="D193" s="1"/>
      <c r="E193" s="1"/>
      <c r="F193" s="1"/>
    </row>
    <row r="194" ht="15.75" customHeight="1">
      <c r="C194" s="90"/>
      <c r="D194" s="1"/>
      <c r="E194" s="1"/>
      <c r="F194" s="1"/>
    </row>
    <row r="195" ht="15.75" customHeight="1">
      <c r="C195" s="90"/>
      <c r="D195" s="1"/>
      <c r="E195" s="1"/>
      <c r="F195" s="1"/>
    </row>
    <row r="196" ht="15.75" customHeight="1">
      <c r="C196" s="90"/>
      <c r="D196" s="1"/>
      <c r="E196" s="1"/>
      <c r="F196" s="1"/>
    </row>
    <row r="197" ht="15.75" customHeight="1">
      <c r="C197" s="90"/>
      <c r="D197" s="1"/>
      <c r="E197" s="1"/>
      <c r="F197" s="1"/>
    </row>
    <row r="198" ht="15.75" customHeight="1">
      <c r="C198" s="90"/>
      <c r="D198" s="1"/>
      <c r="E198" s="1"/>
      <c r="F198" s="1"/>
    </row>
    <row r="199" ht="15.75" customHeight="1">
      <c r="C199" s="90"/>
      <c r="D199" s="1"/>
      <c r="E199" s="1"/>
      <c r="F199" s="1"/>
    </row>
    <row r="200" ht="15.75" customHeight="1">
      <c r="C200" s="90"/>
      <c r="D200" s="1"/>
      <c r="E200" s="1"/>
      <c r="F200" s="1"/>
    </row>
    <row r="201" ht="15.75" customHeight="1">
      <c r="C201" s="90"/>
      <c r="D201" s="1"/>
      <c r="E201" s="1"/>
      <c r="F201" s="1"/>
    </row>
    <row r="202" ht="15.75" customHeight="1">
      <c r="C202" s="90"/>
      <c r="D202" s="1"/>
      <c r="E202" s="1"/>
      <c r="F202" s="1"/>
    </row>
    <row r="203" ht="15.75" customHeight="1">
      <c r="C203" s="90"/>
      <c r="D203" s="1"/>
      <c r="E203" s="1"/>
      <c r="F203" s="1"/>
    </row>
    <row r="204" ht="15.75" customHeight="1">
      <c r="C204" s="90"/>
      <c r="D204" s="1"/>
      <c r="E204" s="1"/>
      <c r="F204" s="1"/>
    </row>
    <row r="205" ht="15.75" customHeight="1">
      <c r="C205" s="90"/>
      <c r="D205" s="1"/>
      <c r="E205" s="1"/>
      <c r="F205" s="1"/>
    </row>
    <row r="206" ht="15.75" customHeight="1">
      <c r="C206" s="90"/>
      <c r="D206" s="1"/>
      <c r="E206" s="1"/>
      <c r="F206" s="1"/>
    </row>
    <row r="207" ht="15.75" customHeight="1">
      <c r="C207" s="90"/>
      <c r="D207" s="1"/>
      <c r="E207" s="1"/>
      <c r="F207" s="1"/>
    </row>
    <row r="208" ht="15.75" customHeight="1">
      <c r="C208" s="90"/>
      <c r="D208" s="1"/>
      <c r="E208" s="1"/>
      <c r="F208" s="1"/>
    </row>
    <row r="209" ht="15.75" customHeight="1">
      <c r="C209" s="90"/>
      <c r="D209" s="1"/>
      <c r="E209" s="1"/>
      <c r="F209" s="1"/>
    </row>
    <row r="210" ht="15.75" customHeight="1">
      <c r="C210" s="90"/>
      <c r="D210" s="1"/>
      <c r="E210" s="1"/>
      <c r="F210" s="1"/>
    </row>
    <row r="211" ht="15.75" customHeight="1">
      <c r="C211" s="90"/>
      <c r="D211" s="1"/>
      <c r="E211" s="1"/>
      <c r="F211" s="1"/>
    </row>
    <row r="212" ht="15.75" customHeight="1">
      <c r="C212" s="90"/>
      <c r="D212" s="1"/>
      <c r="E212" s="1"/>
      <c r="F212" s="1"/>
    </row>
    <row r="213" ht="15.75" customHeight="1">
      <c r="C213" s="90"/>
      <c r="D213" s="1"/>
      <c r="E213" s="1"/>
      <c r="F213" s="1"/>
    </row>
    <row r="214" ht="15.75" customHeight="1">
      <c r="C214" s="90"/>
      <c r="D214" s="1"/>
      <c r="E214" s="1"/>
      <c r="F214" s="1"/>
    </row>
    <row r="215" ht="15.75" customHeight="1">
      <c r="C215" s="90"/>
      <c r="D215" s="1"/>
      <c r="E215" s="1"/>
      <c r="F215" s="1"/>
    </row>
    <row r="216" ht="15.75" customHeight="1">
      <c r="C216" s="90"/>
      <c r="D216" s="1"/>
      <c r="E216" s="1"/>
      <c r="F216" s="1"/>
    </row>
    <row r="217" ht="15.75" customHeight="1">
      <c r="C217" s="90"/>
      <c r="D217" s="1"/>
      <c r="E217" s="1"/>
      <c r="F217" s="1"/>
    </row>
    <row r="218" ht="15.75" customHeight="1">
      <c r="C218" s="90"/>
      <c r="D218" s="1"/>
      <c r="E218" s="1"/>
      <c r="F218" s="1"/>
    </row>
    <row r="219" ht="15.75" customHeight="1">
      <c r="C219" s="90"/>
      <c r="D219" s="1"/>
      <c r="E219" s="1"/>
      <c r="F219" s="1"/>
    </row>
    <row r="220" ht="15.75" customHeight="1">
      <c r="C220" s="90"/>
      <c r="D220" s="1"/>
      <c r="E220" s="1"/>
      <c r="F220" s="1"/>
    </row>
    <row r="221" ht="15.75" customHeight="1">
      <c r="C221" s="90"/>
      <c r="D221" s="1"/>
      <c r="E221" s="1"/>
      <c r="F221" s="1"/>
    </row>
    <row r="222" ht="15.75" customHeight="1">
      <c r="C222" s="90"/>
      <c r="D222" s="1"/>
      <c r="E222" s="1"/>
      <c r="F222" s="1"/>
    </row>
    <row r="223" ht="15.75" customHeight="1">
      <c r="C223" s="90"/>
      <c r="D223" s="1"/>
      <c r="E223" s="1"/>
      <c r="F223" s="1"/>
    </row>
    <row r="224" ht="15.75" customHeight="1">
      <c r="C224" s="90"/>
      <c r="D224" s="1"/>
      <c r="E224" s="1"/>
      <c r="F224" s="1"/>
    </row>
    <row r="225" ht="15.75" customHeight="1">
      <c r="C225" s="90"/>
      <c r="D225" s="1"/>
      <c r="E225" s="1"/>
      <c r="F225" s="1"/>
    </row>
    <row r="226" ht="15.75" customHeight="1">
      <c r="C226" s="90"/>
      <c r="D226" s="1"/>
      <c r="E226" s="1"/>
      <c r="F226" s="1"/>
    </row>
    <row r="227" ht="15.75" customHeight="1">
      <c r="C227" s="90"/>
      <c r="D227" s="1"/>
      <c r="E227" s="1"/>
      <c r="F227" s="1"/>
    </row>
    <row r="228" ht="15.75" customHeight="1">
      <c r="C228" s="90"/>
      <c r="D228" s="1"/>
      <c r="E228" s="1"/>
      <c r="F228" s="1"/>
    </row>
    <row r="229" ht="15.75" customHeight="1">
      <c r="C229" s="90"/>
      <c r="D229" s="1"/>
      <c r="E229" s="1"/>
      <c r="F229" s="1"/>
    </row>
    <row r="230" ht="15.75" customHeight="1">
      <c r="C230" s="90"/>
      <c r="D230" s="1"/>
      <c r="E230" s="1"/>
      <c r="F230" s="1"/>
    </row>
    <row r="231" ht="15.75" customHeight="1">
      <c r="C231" s="90"/>
      <c r="D231" s="1"/>
      <c r="E231" s="1"/>
      <c r="F231" s="1"/>
    </row>
    <row r="232" ht="15.75" customHeight="1">
      <c r="C232" s="90"/>
      <c r="D232" s="1"/>
      <c r="E232" s="1"/>
      <c r="F232" s="1"/>
    </row>
    <row r="233" ht="15.75" customHeight="1">
      <c r="C233" s="90"/>
      <c r="D233" s="1"/>
      <c r="E233" s="1"/>
      <c r="F233" s="1"/>
    </row>
    <row r="234" ht="15.75" customHeight="1">
      <c r="C234" s="90"/>
      <c r="D234" s="1"/>
      <c r="E234" s="1"/>
      <c r="F234" s="1"/>
    </row>
    <row r="235" ht="15.75" customHeight="1">
      <c r="C235" s="90"/>
      <c r="D235" s="1"/>
      <c r="E235" s="1"/>
      <c r="F235" s="1"/>
    </row>
    <row r="236" ht="15.75" customHeight="1">
      <c r="C236" s="90"/>
      <c r="D236" s="1"/>
      <c r="E236" s="1"/>
      <c r="F236" s="1"/>
    </row>
    <row r="237" ht="15.75" customHeight="1">
      <c r="C237" s="90"/>
      <c r="D237" s="1"/>
      <c r="E237" s="1"/>
      <c r="F237" s="1"/>
    </row>
    <row r="238" ht="15.75" customHeight="1">
      <c r="C238" s="90"/>
      <c r="D238" s="1"/>
      <c r="E238" s="1"/>
      <c r="F238" s="1"/>
    </row>
    <row r="239" ht="15.75" customHeight="1">
      <c r="C239" s="90"/>
      <c r="D239" s="1"/>
      <c r="E239" s="1"/>
      <c r="F239" s="1"/>
    </row>
    <row r="240" ht="15.75" customHeight="1">
      <c r="C240" s="90"/>
      <c r="D240" s="1"/>
      <c r="E240" s="1"/>
      <c r="F240" s="1"/>
    </row>
    <row r="241" ht="15.75" customHeight="1">
      <c r="C241" s="90"/>
      <c r="D241" s="1"/>
      <c r="E241" s="1"/>
      <c r="F241" s="1"/>
    </row>
    <row r="242" ht="15.75" customHeight="1">
      <c r="C242" s="90"/>
      <c r="D242" s="1"/>
      <c r="E242" s="1"/>
      <c r="F242" s="1"/>
    </row>
    <row r="243" ht="15.75" customHeight="1">
      <c r="C243" s="90"/>
      <c r="D243" s="1"/>
      <c r="E243" s="1"/>
      <c r="F243" s="1"/>
    </row>
    <row r="244" ht="15.75" customHeight="1">
      <c r="C244" s="90"/>
      <c r="D244" s="1"/>
      <c r="E244" s="1"/>
      <c r="F244" s="1"/>
    </row>
    <row r="245" ht="15.75" customHeight="1">
      <c r="C245" s="90"/>
      <c r="D245" s="1"/>
      <c r="E245" s="1"/>
      <c r="F245" s="1"/>
    </row>
    <row r="246" ht="15.75" customHeight="1">
      <c r="C246" s="90"/>
      <c r="D246" s="1"/>
      <c r="E246" s="1"/>
      <c r="F246" s="1"/>
    </row>
    <row r="247" ht="15.75" customHeight="1">
      <c r="C247" s="90"/>
      <c r="D247" s="1"/>
      <c r="E247" s="1"/>
      <c r="F247" s="1"/>
    </row>
    <row r="248" ht="15.75" customHeight="1">
      <c r="C248" s="90"/>
      <c r="D248" s="1"/>
      <c r="E248" s="1"/>
      <c r="F248" s="1"/>
    </row>
    <row r="249" ht="15.75" customHeight="1">
      <c r="C249" s="90"/>
      <c r="D249" s="1"/>
      <c r="E249" s="1"/>
      <c r="F249" s="1"/>
    </row>
    <row r="250" ht="15.75" customHeight="1">
      <c r="C250" s="90"/>
      <c r="D250" s="1"/>
      <c r="E250" s="1"/>
      <c r="F250" s="1"/>
    </row>
    <row r="251" ht="15.75" customHeight="1">
      <c r="C251" s="90"/>
      <c r="D251" s="1"/>
      <c r="E251" s="1"/>
      <c r="F251" s="1"/>
    </row>
    <row r="252" ht="15.75" customHeight="1">
      <c r="C252" s="90"/>
      <c r="D252" s="1"/>
      <c r="E252" s="1"/>
      <c r="F252" s="1"/>
    </row>
    <row r="253" ht="15.75" customHeight="1">
      <c r="C253" s="90"/>
      <c r="D253" s="1"/>
      <c r="E253" s="1"/>
      <c r="F253" s="1"/>
    </row>
    <row r="254" ht="15.75" customHeight="1">
      <c r="C254" s="90"/>
      <c r="D254" s="1"/>
      <c r="E254" s="1"/>
      <c r="F254" s="1"/>
    </row>
    <row r="255" ht="15.75" customHeight="1">
      <c r="C255" s="90"/>
      <c r="D255" s="1"/>
      <c r="E255" s="1"/>
      <c r="F255" s="1"/>
    </row>
    <row r="256" ht="15.75" customHeight="1">
      <c r="C256" s="90"/>
      <c r="D256" s="1"/>
      <c r="E256" s="1"/>
      <c r="F256" s="1"/>
    </row>
    <row r="257" ht="15.75" customHeight="1">
      <c r="C257" s="90"/>
      <c r="D257" s="1"/>
      <c r="E257" s="1"/>
      <c r="F257" s="1"/>
    </row>
    <row r="258" ht="15.75" customHeight="1">
      <c r="C258" s="90"/>
      <c r="D258" s="1"/>
      <c r="E258" s="1"/>
      <c r="F258" s="1"/>
    </row>
    <row r="259" ht="15.75" customHeight="1">
      <c r="C259" s="90"/>
      <c r="D259" s="1"/>
      <c r="E259" s="1"/>
      <c r="F259" s="1"/>
    </row>
    <row r="260" ht="15.75" customHeight="1">
      <c r="C260" s="90"/>
      <c r="D260" s="1"/>
      <c r="E260" s="1"/>
      <c r="F260" s="1"/>
    </row>
    <row r="261" ht="15.75" customHeight="1">
      <c r="C261" s="90"/>
      <c r="D261" s="1"/>
      <c r="E261" s="1"/>
      <c r="F261" s="1"/>
    </row>
    <row r="262" ht="15.75" customHeight="1">
      <c r="C262" s="90"/>
      <c r="D262" s="1"/>
      <c r="E262" s="1"/>
      <c r="F262" s="1"/>
    </row>
    <row r="263" ht="15.75" customHeight="1">
      <c r="C263" s="90"/>
      <c r="D263" s="1"/>
      <c r="E263" s="1"/>
      <c r="F263" s="1"/>
    </row>
    <row r="264" ht="15.75" customHeight="1">
      <c r="C264" s="90"/>
      <c r="D264" s="1"/>
      <c r="E264" s="1"/>
      <c r="F264" s="1"/>
    </row>
    <row r="265" ht="15.75" customHeight="1">
      <c r="C265" s="90"/>
      <c r="D265" s="1"/>
      <c r="E265" s="1"/>
      <c r="F265" s="1"/>
    </row>
    <row r="266" ht="15.75" customHeight="1">
      <c r="C266" s="90"/>
      <c r="D266" s="1"/>
      <c r="E266" s="1"/>
      <c r="F266" s="1"/>
    </row>
    <row r="267" ht="15.75" customHeight="1">
      <c r="C267" s="90"/>
      <c r="D267" s="1"/>
      <c r="E267" s="1"/>
      <c r="F267" s="1"/>
    </row>
    <row r="268" ht="15.75" customHeight="1">
      <c r="C268" s="90"/>
      <c r="D268" s="1"/>
      <c r="E268" s="1"/>
      <c r="F268" s="1"/>
    </row>
    <row r="269" ht="15.75" customHeight="1">
      <c r="C269" s="90"/>
      <c r="D269" s="1"/>
      <c r="E269" s="1"/>
      <c r="F269" s="1"/>
    </row>
    <row r="270" ht="15.75" customHeight="1">
      <c r="C270" s="90"/>
      <c r="D270" s="1"/>
      <c r="E270" s="1"/>
      <c r="F270" s="1"/>
    </row>
    <row r="271" ht="15.75" customHeight="1">
      <c r="C271" s="90"/>
      <c r="D271" s="1"/>
      <c r="E271" s="1"/>
      <c r="F271" s="1"/>
    </row>
    <row r="272" ht="15.75" customHeight="1">
      <c r="C272" s="90"/>
      <c r="D272" s="1"/>
      <c r="E272" s="1"/>
      <c r="F272" s="1"/>
    </row>
    <row r="273" ht="15.75" customHeight="1">
      <c r="C273" s="90"/>
      <c r="D273" s="1"/>
      <c r="E273" s="1"/>
      <c r="F273" s="1"/>
    </row>
    <row r="274" ht="15.75" customHeight="1">
      <c r="C274" s="90"/>
      <c r="D274" s="1"/>
      <c r="E274" s="1"/>
      <c r="F274" s="1"/>
    </row>
    <row r="275" ht="15.75" customHeight="1">
      <c r="C275" s="90"/>
      <c r="D275" s="1"/>
      <c r="E275" s="1"/>
      <c r="F275" s="1"/>
    </row>
    <row r="276" ht="15.75" customHeight="1">
      <c r="C276" s="90"/>
      <c r="D276" s="1"/>
      <c r="E276" s="1"/>
      <c r="F276" s="1"/>
    </row>
    <row r="277" ht="15.75" customHeight="1">
      <c r="C277" s="90"/>
      <c r="D277" s="1"/>
      <c r="E277" s="1"/>
      <c r="F277" s="1"/>
    </row>
    <row r="278" ht="15.75" customHeight="1">
      <c r="C278" s="90"/>
      <c r="D278" s="1"/>
      <c r="E278" s="1"/>
      <c r="F278" s="1"/>
    </row>
    <row r="279" ht="15.75" customHeight="1">
      <c r="C279" s="90"/>
      <c r="D279" s="1"/>
      <c r="E279" s="1"/>
      <c r="F279" s="1"/>
    </row>
    <row r="280" ht="15.75" customHeight="1">
      <c r="C280" s="90"/>
      <c r="D280" s="1"/>
      <c r="E280" s="1"/>
      <c r="F280" s="1"/>
    </row>
    <row r="281" ht="15.75" customHeight="1">
      <c r="C281" s="90"/>
      <c r="D281" s="1"/>
      <c r="E281" s="1"/>
      <c r="F281" s="1"/>
    </row>
    <row r="282" ht="15.75" customHeight="1">
      <c r="C282" s="90"/>
      <c r="D282" s="1"/>
      <c r="E282" s="1"/>
      <c r="F282" s="1"/>
    </row>
    <row r="283" ht="15.75" customHeight="1">
      <c r="C283" s="90"/>
      <c r="D283" s="1"/>
      <c r="E283" s="1"/>
      <c r="F283" s="1"/>
    </row>
    <row r="284" ht="15.75" customHeight="1">
      <c r="C284" s="90"/>
      <c r="D284" s="1"/>
      <c r="E284" s="1"/>
      <c r="F284" s="1"/>
    </row>
    <row r="285" ht="15.75" customHeight="1">
      <c r="C285" s="90"/>
      <c r="D285" s="1"/>
      <c r="E285" s="1"/>
      <c r="F285" s="1"/>
    </row>
    <row r="286" ht="15.75" customHeight="1">
      <c r="C286" s="90"/>
      <c r="D286" s="1"/>
      <c r="E286" s="1"/>
      <c r="F286" s="1"/>
    </row>
    <row r="287" ht="15.75" customHeight="1">
      <c r="C287" s="90"/>
      <c r="D287" s="1"/>
      <c r="E287" s="1"/>
      <c r="F287" s="1"/>
    </row>
    <row r="288" ht="15.75" customHeight="1">
      <c r="C288" s="90"/>
      <c r="D288" s="1"/>
      <c r="E288" s="1"/>
      <c r="F288" s="1"/>
    </row>
    <row r="289" ht="15.75" customHeight="1">
      <c r="C289" s="90"/>
      <c r="D289" s="1"/>
      <c r="E289" s="1"/>
      <c r="F289" s="1"/>
    </row>
    <row r="290" ht="15.75" customHeight="1">
      <c r="C290" s="90"/>
      <c r="D290" s="1"/>
      <c r="E290" s="1"/>
      <c r="F290" s="1"/>
    </row>
    <row r="291" ht="15.75" customHeight="1">
      <c r="C291" s="90"/>
      <c r="D291" s="1"/>
      <c r="E291" s="1"/>
      <c r="F291" s="1"/>
    </row>
    <row r="292" ht="15.75" customHeight="1">
      <c r="C292" s="90"/>
      <c r="D292" s="1"/>
      <c r="E292" s="1"/>
      <c r="F292" s="1"/>
    </row>
    <row r="293" ht="15.75" customHeight="1">
      <c r="C293" s="90"/>
      <c r="D293" s="1"/>
      <c r="E293" s="1"/>
      <c r="F293" s="1"/>
    </row>
    <row r="294" ht="15.75" customHeight="1">
      <c r="C294" s="90"/>
      <c r="D294" s="1"/>
      <c r="E294" s="1"/>
      <c r="F294" s="1"/>
    </row>
    <row r="295" ht="15.75" customHeight="1">
      <c r="C295" s="90"/>
      <c r="D295" s="1"/>
      <c r="E295" s="1"/>
      <c r="F295" s="1"/>
    </row>
    <row r="296" ht="15.75" customHeight="1">
      <c r="C296" s="90"/>
      <c r="D296" s="1"/>
      <c r="E296" s="1"/>
      <c r="F296" s="1"/>
    </row>
    <row r="297" ht="15.75" customHeight="1">
      <c r="C297" s="90"/>
      <c r="D297" s="1"/>
      <c r="E297" s="1"/>
      <c r="F297" s="1"/>
    </row>
    <row r="298" ht="15.75" customHeight="1">
      <c r="C298" s="90"/>
      <c r="D298" s="1"/>
      <c r="E298" s="1"/>
      <c r="F298" s="1"/>
    </row>
    <row r="299" ht="15.75" customHeight="1">
      <c r="C299" s="90"/>
      <c r="D299" s="1"/>
      <c r="E299" s="1"/>
      <c r="F299" s="1"/>
    </row>
    <row r="300" ht="15.75" customHeight="1">
      <c r="C300" s="90"/>
      <c r="D300" s="1"/>
      <c r="E300" s="1"/>
      <c r="F300" s="1"/>
    </row>
    <row r="301" ht="15.75" customHeight="1">
      <c r="C301" s="90"/>
      <c r="D301" s="1"/>
      <c r="E301" s="1"/>
      <c r="F301" s="1"/>
    </row>
    <row r="302" ht="15.75" customHeight="1">
      <c r="C302" s="90"/>
      <c r="D302" s="1"/>
      <c r="E302" s="1"/>
      <c r="F302" s="1"/>
    </row>
    <row r="303" ht="15.75" customHeight="1">
      <c r="C303" s="90"/>
      <c r="D303" s="1"/>
      <c r="E303" s="1"/>
      <c r="F303" s="1"/>
    </row>
    <row r="304" ht="15.75" customHeight="1">
      <c r="C304" s="90"/>
      <c r="D304" s="1"/>
      <c r="E304" s="1"/>
      <c r="F304" s="1"/>
    </row>
    <row r="305" ht="15.75" customHeight="1">
      <c r="C305" s="90"/>
      <c r="D305" s="1"/>
      <c r="E305" s="1"/>
      <c r="F305" s="1"/>
    </row>
    <row r="306" ht="15.75" customHeight="1">
      <c r="C306" s="90"/>
      <c r="D306" s="1"/>
      <c r="E306" s="1"/>
      <c r="F306" s="1"/>
    </row>
    <row r="307" ht="15.75" customHeight="1">
      <c r="C307" s="90"/>
      <c r="D307" s="1"/>
      <c r="E307" s="1"/>
      <c r="F307" s="1"/>
    </row>
    <row r="308" ht="15.75" customHeight="1">
      <c r="C308" s="90"/>
      <c r="D308" s="1"/>
      <c r="E308" s="1"/>
      <c r="F308" s="1"/>
    </row>
    <row r="309" ht="15.75" customHeight="1">
      <c r="C309" s="90"/>
      <c r="D309" s="1"/>
      <c r="E309" s="1"/>
      <c r="F309" s="1"/>
    </row>
    <row r="310" ht="15.75" customHeight="1">
      <c r="C310" s="90"/>
      <c r="D310" s="1"/>
      <c r="E310" s="1"/>
      <c r="F310" s="1"/>
    </row>
    <row r="311" ht="15.75" customHeight="1">
      <c r="C311" s="90"/>
      <c r="D311" s="1"/>
      <c r="E311" s="1"/>
      <c r="F311" s="1"/>
    </row>
    <row r="312" ht="15.75" customHeight="1">
      <c r="C312" s="90"/>
      <c r="D312" s="1"/>
      <c r="E312" s="1"/>
      <c r="F312" s="1"/>
    </row>
    <row r="313" ht="15.75" customHeight="1">
      <c r="C313" s="90"/>
      <c r="D313" s="1"/>
      <c r="E313" s="1"/>
      <c r="F313" s="1"/>
    </row>
    <row r="314" ht="15.75" customHeight="1">
      <c r="C314" s="90"/>
      <c r="D314" s="1"/>
      <c r="E314" s="1"/>
      <c r="F314" s="1"/>
    </row>
    <row r="315" ht="15.75" customHeight="1">
      <c r="C315" s="90"/>
      <c r="D315" s="1"/>
      <c r="E315" s="1"/>
      <c r="F315" s="1"/>
    </row>
    <row r="316" ht="15.75" customHeight="1">
      <c r="C316" s="90"/>
      <c r="D316" s="1"/>
      <c r="E316" s="1"/>
      <c r="F316" s="1"/>
    </row>
    <row r="317" ht="15.75" customHeight="1">
      <c r="C317" s="90"/>
      <c r="D317" s="1"/>
      <c r="E317" s="1"/>
      <c r="F317" s="1"/>
    </row>
    <row r="318" ht="15.75" customHeight="1">
      <c r="C318" s="90"/>
      <c r="D318" s="1"/>
      <c r="E318" s="1"/>
      <c r="F318" s="1"/>
    </row>
    <row r="319" ht="15.75" customHeight="1">
      <c r="C319" s="90"/>
      <c r="D319" s="1"/>
      <c r="E319" s="1"/>
      <c r="F319" s="1"/>
    </row>
    <row r="320" ht="15.75" customHeight="1">
      <c r="C320" s="90"/>
      <c r="D320" s="1"/>
      <c r="E320" s="1"/>
      <c r="F320" s="1"/>
    </row>
    <row r="321" ht="15.75" customHeight="1">
      <c r="C321" s="90"/>
      <c r="D321" s="1"/>
      <c r="E321" s="1"/>
      <c r="F321" s="1"/>
    </row>
    <row r="322" ht="15.75" customHeight="1">
      <c r="C322" s="90"/>
      <c r="D322" s="1"/>
      <c r="E322" s="1"/>
      <c r="F322" s="1"/>
    </row>
    <row r="323" ht="15.75" customHeight="1">
      <c r="C323" s="90"/>
      <c r="D323" s="1"/>
      <c r="E323" s="1"/>
      <c r="F323" s="1"/>
    </row>
    <row r="324" ht="15.75" customHeight="1">
      <c r="C324" s="90"/>
      <c r="D324" s="1"/>
      <c r="E324" s="1"/>
      <c r="F324" s="1"/>
    </row>
    <row r="325" ht="15.75" customHeight="1">
      <c r="C325" s="90"/>
      <c r="D325" s="1"/>
      <c r="E325" s="1"/>
      <c r="F325" s="1"/>
    </row>
    <row r="326" ht="15.75" customHeight="1">
      <c r="C326" s="90"/>
      <c r="D326" s="1"/>
      <c r="E326" s="1"/>
      <c r="F326" s="1"/>
    </row>
    <row r="327" ht="15.75" customHeight="1">
      <c r="C327" s="90"/>
      <c r="D327" s="1"/>
      <c r="E327" s="1"/>
      <c r="F327" s="1"/>
    </row>
    <row r="328" ht="15.75" customHeight="1">
      <c r="C328" s="90"/>
      <c r="D328" s="1"/>
      <c r="E328" s="1"/>
      <c r="F328" s="1"/>
    </row>
    <row r="329" ht="15.75" customHeight="1">
      <c r="C329" s="90"/>
      <c r="D329" s="1"/>
      <c r="E329" s="1"/>
      <c r="F329" s="1"/>
    </row>
    <row r="330" ht="15.75" customHeight="1">
      <c r="C330" s="90"/>
      <c r="D330" s="1"/>
      <c r="E330" s="1"/>
      <c r="F330" s="1"/>
    </row>
    <row r="331" ht="15.75" customHeight="1">
      <c r="C331" s="90"/>
      <c r="D331" s="1"/>
      <c r="E331" s="1"/>
      <c r="F331" s="1"/>
    </row>
    <row r="332" ht="15.75" customHeight="1">
      <c r="C332" s="90"/>
      <c r="D332" s="1"/>
      <c r="E332" s="1"/>
      <c r="F332" s="1"/>
    </row>
    <row r="333" ht="15.75" customHeight="1">
      <c r="C333" s="90"/>
      <c r="D333" s="1"/>
      <c r="E333" s="1"/>
      <c r="F333" s="1"/>
    </row>
    <row r="334" ht="15.75" customHeight="1">
      <c r="C334" s="90"/>
      <c r="D334" s="1"/>
      <c r="E334" s="1"/>
      <c r="F334" s="1"/>
    </row>
    <row r="335" ht="15.75" customHeight="1">
      <c r="C335" s="90"/>
      <c r="D335" s="1"/>
      <c r="E335" s="1"/>
      <c r="F335" s="1"/>
    </row>
    <row r="336" ht="15.75" customHeight="1">
      <c r="C336" s="90"/>
      <c r="D336" s="1"/>
      <c r="E336" s="1"/>
      <c r="F336" s="1"/>
    </row>
    <row r="337" ht="15.75" customHeight="1">
      <c r="C337" s="90"/>
      <c r="D337" s="1"/>
      <c r="E337" s="1"/>
      <c r="F337" s="1"/>
    </row>
    <row r="338" ht="15.75" customHeight="1">
      <c r="C338" s="90"/>
      <c r="D338" s="1"/>
      <c r="E338" s="1"/>
      <c r="F338" s="1"/>
    </row>
    <row r="339" ht="15.75" customHeight="1">
      <c r="C339" s="90"/>
      <c r="D339" s="1"/>
      <c r="E339" s="1"/>
      <c r="F339" s="1"/>
    </row>
    <row r="340" ht="15.75" customHeight="1">
      <c r="C340" s="90"/>
      <c r="D340" s="1"/>
      <c r="E340" s="1"/>
      <c r="F340" s="1"/>
    </row>
    <row r="341" ht="15.75" customHeight="1">
      <c r="C341" s="90"/>
      <c r="D341" s="1"/>
      <c r="E341" s="1"/>
      <c r="F341" s="1"/>
    </row>
    <row r="342" ht="15.75" customHeight="1">
      <c r="C342" s="90"/>
      <c r="D342" s="1"/>
      <c r="E342" s="1"/>
      <c r="F342" s="1"/>
    </row>
    <row r="343" ht="15.75" customHeight="1">
      <c r="C343" s="90"/>
      <c r="D343" s="1"/>
      <c r="E343" s="1"/>
      <c r="F343" s="1"/>
    </row>
    <row r="344" ht="15.75" customHeight="1">
      <c r="C344" s="90"/>
      <c r="D344" s="1"/>
      <c r="E344" s="1"/>
      <c r="F344" s="1"/>
    </row>
    <row r="345" ht="15.75" customHeight="1">
      <c r="C345" s="90"/>
      <c r="D345" s="1"/>
      <c r="E345" s="1"/>
      <c r="F345" s="1"/>
    </row>
    <row r="346" ht="15.75" customHeight="1">
      <c r="C346" s="90"/>
      <c r="D346" s="1"/>
      <c r="E346" s="1"/>
      <c r="F346" s="1"/>
    </row>
    <row r="347" ht="15.75" customHeight="1">
      <c r="C347" s="90"/>
      <c r="D347" s="1"/>
      <c r="E347" s="1"/>
      <c r="F347" s="1"/>
    </row>
    <row r="348" ht="15.75" customHeight="1">
      <c r="C348" s="90"/>
      <c r="D348" s="1"/>
      <c r="E348" s="1"/>
      <c r="F348" s="1"/>
    </row>
    <row r="349" ht="15.75" customHeight="1">
      <c r="C349" s="90"/>
      <c r="D349" s="1"/>
      <c r="E349" s="1"/>
      <c r="F349" s="1"/>
    </row>
    <row r="350" ht="15.75" customHeight="1">
      <c r="C350" s="90"/>
      <c r="D350" s="1"/>
      <c r="E350" s="1"/>
      <c r="F350" s="1"/>
    </row>
    <row r="351" ht="15.75" customHeight="1">
      <c r="C351" s="90"/>
      <c r="D351" s="1"/>
      <c r="E351" s="1"/>
      <c r="F351" s="1"/>
    </row>
    <row r="352" ht="15.75" customHeight="1">
      <c r="C352" s="90"/>
      <c r="D352" s="1"/>
      <c r="E352" s="1"/>
      <c r="F352" s="1"/>
    </row>
    <row r="353" ht="15.75" customHeight="1">
      <c r="C353" s="90"/>
      <c r="D353" s="1"/>
      <c r="E353" s="1"/>
      <c r="F353" s="1"/>
    </row>
    <row r="354" ht="15.75" customHeight="1">
      <c r="C354" s="90"/>
      <c r="D354" s="1"/>
      <c r="E354" s="1"/>
      <c r="F354" s="1"/>
    </row>
    <row r="355" ht="15.75" customHeight="1">
      <c r="C355" s="90"/>
      <c r="D355" s="1"/>
      <c r="E355" s="1"/>
      <c r="F355" s="1"/>
    </row>
    <row r="356" ht="15.75" customHeight="1">
      <c r="C356" s="90"/>
      <c r="D356" s="1"/>
      <c r="E356" s="1"/>
      <c r="F356" s="1"/>
    </row>
    <row r="357" ht="15.75" customHeight="1">
      <c r="C357" s="90"/>
      <c r="D357" s="1"/>
      <c r="E357" s="1"/>
      <c r="F357" s="1"/>
    </row>
    <row r="358" ht="15.75" customHeight="1">
      <c r="C358" s="90"/>
      <c r="D358" s="1"/>
      <c r="E358" s="1"/>
      <c r="F358" s="1"/>
    </row>
    <row r="359" ht="15.75" customHeight="1">
      <c r="C359" s="90"/>
      <c r="D359" s="1"/>
      <c r="E359" s="1"/>
      <c r="F359" s="1"/>
    </row>
    <row r="360" ht="15.75" customHeight="1">
      <c r="C360" s="90"/>
      <c r="D360" s="1"/>
      <c r="E360" s="1"/>
      <c r="F360" s="1"/>
    </row>
    <row r="361" ht="15.75" customHeight="1">
      <c r="C361" s="90"/>
      <c r="D361" s="1"/>
      <c r="E361" s="1"/>
      <c r="F361" s="1"/>
    </row>
    <row r="362" ht="15.75" customHeight="1">
      <c r="C362" s="90"/>
      <c r="D362" s="1"/>
      <c r="E362" s="1"/>
      <c r="F362" s="1"/>
    </row>
    <row r="363" ht="15.75" customHeight="1">
      <c r="C363" s="90"/>
      <c r="D363" s="1"/>
      <c r="E363" s="1"/>
      <c r="F363" s="1"/>
    </row>
    <row r="364" ht="15.75" customHeight="1">
      <c r="C364" s="90"/>
      <c r="D364" s="1"/>
      <c r="E364" s="1"/>
      <c r="F364" s="1"/>
    </row>
    <row r="365" ht="15.75" customHeight="1">
      <c r="C365" s="90"/>
      <c r="D365" s="1"/>
      <c r="E365" s="1"/>
      <c r="F365" s="1"/>
    </row>
    <row r="366" ht="15.75" customHeight="1">
      <c r="C366" s="90"/>
      <c r="D366" s="1"/>
      <c r="E366" s="1"/>
      <c r="F366" s="1"/>
    </row>
    <row r="367" ht="15.75" customHeight="1">
      <c r="C367" s="90"/>
      <c r="D367" s="1"/>
      <c r="E367" s="1"/>
      <c r="F367" s="1"/>
    </row>
    <row r="368" ht="15.75" customHeight="1">
      <c r="C368" s="90"/>
      <c r="D368" s="1"/>
      <c r="E368" s="1"/>
      <c r="F368" s="1"/>
    </row>
    <row r="369" ht="15.75" customHeight="1">
      <c r="C369" s="90"/>
      <c r="D369" s="1"/>
      <c r="E369" s="1"/>
      <c r="F369" s="1"/>
    </row>
    <row r="370" ht="15.75" customHeight="1">
      <c r="C370" s="90"/>
      <c r="D370" s="1"/>
      <c r="E370" s="1"/>
      <c r="F370" s="1"/>
    </row>
    <row r="371" ht="15.75" customHeight="1">
      <c r="C371" s="90"/>
      <c r="D371" s="1"/>
      <c r="E371" s="1"/>
      <c r="F371" s="1"/>
    </row>
    <row r="372" ht="15.75" customHeight="1">
      <c r="C372" s="90"/>
      <c r="D372" s="1"/>
      <c r="E372" s="1"/>
      <c r="F372" s="1"/>
    </row>
    <row r="373" ht="15.75" customHeight="1">
      <c r="C373" s="90"/>
      <c r="D373" s="1"/>
      <c r="E373" s="1"/>
      <c r="F373" s="1"/>
    </row>
    <row r="374" ht="15.75" customHeight="1">
      <c r="C374" s="90"/>
      <c r="D374" s="1"/>
      <c r="E374" s="1"/>
      <c r="F374" s="1"/>
    </row>
    <row r="375" ht="15.75" customHeight="1">
      <c r="C375" s="90"/>
      <c r="D375" s="1"/>
      <c r="E375" s="1"/>
      <c r="F375" s="1"/>
    </row>
    <row r="376" ht="15.75" customHeight="1">
      <c r="C376" s="90"/>
      <c r="D376" s="1"/>
      <c r="E376" s="1"/>
      <c r="F376" s="1"/>
    </row>
    <row r="377" ht="15.75" customHeight="1">
      <c r="C377" s="90"/>
      <c r="D377" s="1"/>
      <c r="E377" s="1"/>
      <c r="F377" s="1"/>
    </row>
    <row r="378" ht="15.75" customHeight="1">
      <c r="C378" s="90"/>
      <c r="D378" s="1"/>
      <c r="E378" s="1"/>
      <c r="F378" s="1"/>
    </row>
    <row r="379" ht="15.75" customHeight="1">
      <c r="C379" s="90"/>
      <c r="D379" s="1"/>
      <c r="E379" s="1"/>
      <c r="F379" s="1"/>
    </row>
    <row r="380" ht="15.75" customHeight="1">
      <c r="C380" s="90"/>
      <c r="D380" s="1"/>
      <c r="E380" s="1"/>
      <c r="F380" s="1"/>
    </row>
    <row r="381" ht="15.75" customHeight="1">
      <c r="C381" s="90"/>
      <c r="D381" s="1"/>
      <c r="E381" s="1"/>
      <c r="F381" s="1"/>
    </row>
    <row r="382" ht="15.75" customHeight="1">
      <c r="C382" s="90"/>
      <c r="D382" s="1"/>
      <c r="E382" s="1"/>
      <c r="F382" s="1"/>
    </row>
    <row r="383" ht="15.75" customHeight="1">
      <c r="C383" s="90"/>
      <c r="D383" s="1"/>
      <c r="E383" s="1"/>
      <c r="F383" s="1"/>
    </row>
    <row r="384" ht="15.75" customHeight="1">
      <c r="C384" s="90"/>
      <c r="D384" s="1"/>
      <c r="E384" s="1"/>
      <c r="F384" s="1"/>
    </row>
    <row r="385" ht="15.75" customHeight="1">
      <c r="C385" s="90"/>
      <c r="D385" s="1"/>
      <c r="E385" s="1"/>
      <c r="F385" s="1"/>
    </row>
    <row r="386" ht="15.75" customHeight="1">
      <c r="C386" s="90"/>
      <c r="D386" s="1"/>
      <c r="E386" s="1"/>
      <c r="F386" s="1"/>
    </row>
    <row r="387" ht="15.75" customHeight="1">
      <c r="C387" s="90"/>
      <c r="D387" s="1"/>
      <c r="E387" s="1"/>
      <c r="F387" s="1"/>
    </row>
    <row r="388" ht="15.75" customHeight="1">
      <c r="C388" s="90"/>
      <c r="D388" s="1"/>
      <c r="E388" s="1"/>
      <c r="F388" s="1"/>
    </row>
    <row r="389" ht="15.75" customHeight="1">
      <c r="C389" s="90"/>
      <c r="D389" s="1"/>
      <c r="E389" s="1"/>
      <c r="F389" s="1"/>
    </row>
    <row r="390" ht="15.75" customHeight="1">
      <c r="C390" s="90"/>
      <c r="D390" s="1"/>
      <c r="E390" s="1"/>
      <c r="F390" s="1"/>
    </row>
    <row r="391" ht="15.75" customHeight="1">
      <c r="C391" s="90"/>
      <c r="D391" s="1"/>
      <c r="E391" s="1"/>
      <c r="F391" s="1"/>
    </row>
    <row r="392" ht="15.75" customHeight="1">
      <c r="C392" s="90"/>
      <c r="D392" s="1"/>
      <c r="E392" s="1"/>
      <c r="F392" s="1"/>
    </row>
    <row r="393" ht="15.75" customHeight="1">
      <c r="C393" s="90"/>
      <c r="D393" s="1"/>
      <c r="E393" s="1"/>
      <c r="F393" s="1"/>
    </row>
    <row r="394" ht="15.75" customHeight="1">
      <c r="C394" s="90"/>
      <c r="D394" s="1"/>
      <c r="E394" s="1"/>
      <c r="F394" s="1"/>
    </row>
    <row r="395" ht="15.75" customHeight="1">
      <c r="C395" s="90"/>
      <c r="D395" s="1"/>
      <c r="E395" s="1"/>
      <c r="F395" s="1"/>
    </row>
    <row r="396" ht="15.75" customHeight="1">
      <c r="C396" s="90"/>
      <c r="D396" s="1"/>
      <c r="E396" s="1"/>
      <c r="F396" s="1"/>
    </row>
    <row r="397" ht="15.75" customHeight="1">
      <c r="C397" s="90"/>
      <c r="D397" s="1"/>
      <c r="E397" s="1"/>
      <c r="F397" s="1"/>
    </row>
    <row r="398" ht="15.75" customHeight="1">
      <c r="C398" s="90"/>
      <c r="D398" s="1"/>
      <c r="E398" s="1"/>
      <c r="F398" s="1"/>
    </row>
    <row r="399" ht="15.75" customHeight="1">
      <c r="C399" s="90"/>
      <c r="D399" s="1"/>
      <c r="E399" s="1"/>
      <c r="F399" s="1"/>
    </row>
    <row r="400" ht="15.75" customHeight="1">
      <c r="C400" s="90"/>
      <c r="D400" s="1"/>
      <c r="E400" s="1"/>
      <c r="F400" s="1"/>
    </row>
    <row r="401" ht="15.75" customHeight="1">
      <c r="C401" s="90"/>
      <c r="D401" s="1"/>
      <c r="E401" s="1"/>
      <c r="F401" s="1"/>
    </row>
    <row r="402" ht="15.75" customHeight="1">
      <c r="C402" s="90"/>
      <c r="D402" s="1"/>
      <c r="E402" s="1"/>
      <c r="F402" s="1"/>
    </row>
    <row r="403" ht="15.75" customHeight="1">
      <c r="C403" s="90"/>
      <c r="D403" s="1"/>
      <c r="E403" s="1"/>
      <c r="F403" s="1"/>
    </row>
    <row r="404" ht="15.75" customHeight="1">
      <c r="C404" s="90"/>
      <c r="D404" s="1"/>
      <c r="E404" s="1"/>
      <c r="F404" s="1"/>
    </row>
    <row r="405" ht="15.75" customHeight="1">
      <c r="C405" s="90"/>
      <c r="D405" s="1"/>
      <c r="E405" s="1"/>
      <c r="F405" s="1"/>
    </row>
    <row r="406" ht="15.75" customHeight="1">
      <c r="C406" s="90"/>
      <c r="D406" s="1"/>
      <c r="E406" s="1"/>
      <c r="F406" s="1"/>
    </row>
    <row r="407" ht="15.75" customHeight="1">
      <c r="C407" s="90"/>
      <c r="D407" s="1"/>
      <c r="E407" s="1"/>
      <c r="F407" s="1"/>
    </row>
    <row r="408" ht="15.75" customHeight="1">
      <c r="C408" s="90"/>
      <c r="D408" s="1"/>
      <c r="E408" s="1"/>
      <c r="F408" s="1"/>
    </row>
    <row r="409" ht="15.75" customHeight="1">
      <c r="C409" s="90"/>
      <c r="D409" s="1"/>
      <c r="E409" s="1"/>
      <c r="F409" s="1"/>
    </row>
    <row r="410" ht="15.75" customHeight="1">
      <c r="C410" s="90"/>
      <c r="D410" s="1"/>
      <c r="E410" s="1"/>
      <c r="F410" s="1"/>
    </row>
    <row r="411" ht="15.75" customHeight="1">
      <c r="C411" s="90"/>
      <c r="D411" s="1"/>
      <c r="E411" s="1"/>
      <c r="F411" s="1"/>
    </row>
    <row r="412" ht="15.75" customHeight="1">
      <c r="C412" s="90"/>
      <c r="D412" s="1"/>
      <c r="E412" s="1"/>
      <c r="F412" s="1"/>
    </row>
    <row r="413" ht="15.75" customHeight="1">
      <c r="C413" s="90"/>
      <c r="D413" s="1"/>
      <c r="E413" s="1"/>
      <c r="F413" s="1"/>
    </row>
    <row r="414" ht="15.75" customHeight="1">
      <c r="C414" s="90"/>
      <c r="D414" s="1"/>
      <c r="E414" s="1"/>
      <c r="F414" s="1"/>
    </row>
    <row r="415" ht="15.75" customHeight="1">
      <c r="C415" s="90"/>
      <c r="D415" s="1"/>
      <c r="E415" s="1"/>
      <c r="F415" s="1"/>
    </row>
    <row r="416" ht="15.75" customHeight="1">
      <c r="C416" s="90"/>
      <c r="D416" s="1"/>
      <c r="E416" s="1"/>
      <c r="F416" s="1"/>
    </row>
    <row r="417" ht="15.75" customHeight="1">
      <c r="C417" s="90"/>
      <c r="D417" s="1"/>
      <c r="E417" s="1"/>
      <c r="F417" s="1"/>
    </row>
    <row r="418" ht="15.75" customHeight="1">
      <c r="C418" s="90"/>
      <c r="D418" s="1"/>
      <c r="E418" s="1"/>
      <c r="F418" s="1"/>
    </row>
    <row r="419" ht="15.75" customHeight="1">
      <c r="C419" s="90"/>
      <c r="D419" s="1"/>
      <c r="E419" s="1"/>
      <c r="F419" s="1"/>
    </row>
    <row r="420" ht="15.75" customHeight="1">
      <c r="C420" s="90"/>
      <c r="D420" s="1"/>
      <c r="E420" s="1"/>
      <c r="F420" s="1"/>
    </row>
    <row r="421" ht="15.75" customHeight="1">
      <c r="C421" s="90"/>
      <c r="D421" s="1"/>
      <c r="E421" s="1"/>
      <c r="F421" s="1"/>
    </row>
    <row r="422" ht="15.75" customHeight="1">
      <c r="C422" s="90"/>
      <c r="D422" s="1"/>
      <c r="E422" s="1"/>
      <c r="F422" s="1"/>
    </row>
    <row r="423" ht="15.75" customHeight="1">
      <c r="C423" s="90"/>
      <c r="D423" s="1"/>
      <c r="E423" s="1"/>
      <c r="F423" s="1"/>
    </row>
    <row r="424" ht="15.75" customHeight="1">
      <c r="C424" s="90"/>
      <c r="D424" s="1"/>
      <c r="E424" s="1"/>
      <c r="F424" s="1"/>
    </row>
    <row r="425" ht="15.75" customHeight="1">
      <c r="C425" s="90"/>
      <c r="D425" s="1"/>
      <c r="E425" s="1"/>
      <c r="F425" s="1"/>
    </row>
    <row r="426" ht="15.75" customHeight="1">
      <c r="C426" s="90"/>
      <c r="D426" s="1"/>
      <c r="E426" s="1"/>
      <c r="F426" s="1"/>
    </row>
    <row r="427" ht="15.75" customHeight="1">
      <c r="C427" s="90"/>
      <c r="D427" s="1"/>
      <c r="E427" s="1"/>
      <c r="F427" s="1"/>
    </row>
    <row r="428" ht="15.75" customHeight="1">
      <c r="C428" s="90"/>
      <c r="D428" s="1"/>
      <c r="E428" s="1"/>
      <c r="F428" s="1"/>
    </row>
    <row r="429" ht="15.75" customHeight="1">
      <c r="C429" s="90"/>
      <c r="D429" s="1"/>
      <c r="E429" s="1"/>
      <c r="F429" s="1"/>
    </row>
    <row r="430" ht="15.75" customHeight="1">
      <c r="C430" s="90"/>
      <c r="D430" s="1"/>
      <c r="E430" s="1"/>
      <c r="F430" s="1"/>
    </row>
    <row r="431" ht="15.75" customHeight="1">
      <c r="C431" s="90"/>
      <c r="D431" s="1"/>
      <c r="E431" s="1"/>
      <c r="F431" s="1"/>
    </row>
    <row r="432" ht="15.75" customHeight="1">
      <c r="C432" s="90"/>
      <c r="D432" s="1"/>
      <c r="E432" s="1"/>
      <c r="F432" s="1"/>
    </row>
    <row r="433" ht="15.75" customHeight="1">
      <c r="C433" s="90"/>
      <c r="D433" s="1"/>
      <c r="E433" s="1"/>
      <c r="F433" s="1"/>
    </row>
    <row r="434" ht="15.75" customHeight="1">
      <c r="C434" s="90"/>
      <c r="D434" s="1"/>
      <c r="E434" s="1"/>
      <c r="F434" s="1"/>
    </row>
    <row r="435" ht="15.75" customHeight="1">
      <c r="C435" s="90"/>
      <c r="D435" s="1"/>
      <c r="E435" s="1"/>
      <c r="F435" s="1"/>
    </row>
    <row r="436" ht="15.75" customHeight="1">
      <c r="C436" s="90"/>
      <c r="D436" s="1"/>
      <c r="E436" s="1"/>
      <c r="F436" s="1"/>
    </row>
    <row r="437" ht="15.75" customHeight="1">
      <c r="C437" s="90"/>
      <c r="D437" s="1"/>
      <c r="E437" s="1"/>
      <c r="F437" s="1"/>
    </row>
    <row r="438" ht="15.75" customHeight="1">
      <c r="C438" s="90"/>
      <c r="D438" s="1"/>
      <c r="E438" s="1"/>
      <c r="F438" s="1"/>
    </row>
    <row r="439" ht="15.75" customHeight="1">
      <c r="C439" s="90"/>
      <c r="D439" s="1"/>
      <c r="E439" s="1"/>
      <c r="F439" s="1"/>
    </row>
    <row r="440" ht="15.75" customHeight="1">
      <c r="C440" s="90"/>
      <c r="D440" s="1"/>
      <c r="E440" s="1"/>
      <c r="F440" s="1"/>
    </row>
    <row r="441" ht="15.75" customHeight="1">
      <c r="C441" s="90"/>
      <c r="D441" s="1"/>
      <c r="E441" s="1"/>
      <c r="F441" s="1"/>
    </row>
    <row r="442" ht="15.75" customHeight="1">
      <c r="C442" s="90"/>
      <c r="D442" s="1"/>
      <c r="E442" s="1"/>
      <c r="F442" s="1"/>
    </row>
    <row r="443" ht="15.75" customHeight="1">
      <c r="C443" s="90"/>
      <c r="D443" s="1"/>
      <c r="E443" s="1"/>
      <c r="F443" s="1"/>
    </row>
    <row r="444" ht="15.75" customHeight="1">
      <c r="C444" s="90"/>
      <c r="D444" s="1"/>
      <c r="E444" s="1"/>
      <c r="F444" s="1"/>
    </row>
    <row r="445" ht="15.75" customHeight="1">
      <c r="C445" s="90"/>
      <c r="D445" s="1"/>
      <c r="E445" s="1"/>
      <c r="F445" s="1"/>
    </row>
    <row r="446" ht="15.75" customHeight="1">
      <c r="C446" s="90"/>
      <c r="D446" s="1"/>
      <c r="E446" s="1"/>
      <c r="F446" s="1"/>
    </row>
    <row r="447" ht="15.75" customHeight="1">
      <c r="C447" s="90"/>
      <c r="D447" s="1"/>
      <c r="E447" s="1"/>
      <c r="F447" s="1"/>
    </row>
    <row r="448" ht="15.75" customHeight="1">
      <c r="C448" s="90"/>
      <c r="D448" s="1"/>
      <c r="E448" s="1"/>
      <c r="F448" s="1"/>
    </row>
    <row r="449" ht="15.75" customHeight="1">
      <c r="C449" s="90"/>
      <c r="D449" s="1"/>
      <c r="E449" s="1"/>
      <c r="F449" s="1"/>
    </row>
    <row r="450" ht="15.75" customHeight="1">
      <c r="C450" s="90"/>
      <c r="D450" s="1"/>
      <c r="E450" s="1"/>
      <c r="F450" s="1"/>
    </row>
    <row r="451" ht="15.75" customHeight="1">
      <c r="C451" s="90"/>
      <c r="D451" s="1"/>
      <c r="E451" s="1"/>
      <c r="F451" s="1"/>
    </row>
    <row r="452" ht="15.75" customHeight="1">
      <c r="C452" s="90"/>
      <c r="D452" s="1"/>
      <c r="E452" s="1"/>
      <c r="F452" s="1"/>
    </row>
    <row r="453" ht="15.75" customHeight="1">
      <c r="C453" s="90"/>
      <c r="D453" s="1"/>
      <c r="E453" s="1"/>
      <c r="F453" s="1"/>
    </row>
    <row r="454" ht="15.75" customHeight="1">
      <c r="C454" s="90"/>
      <c r="D454" s="1"/>
      <c r="E454" s="1"/>
      <c r="F454" s="1"/>
    </row>
    <row r="455" ht="15.75" customHeight="1">
      <c r="C455" s="90"/>
      <c r="D455" s="1"/>
      <c r="E455" s="1"/>
      <c r="F455" s="1"/>
    </row>
    <row r="456" ht="15.75" customHeight="1">
      <c r="C456" s="90"/>
      <c r="D456" s="1"/>
      <c r="E456" s="1"/>
      <c r="F456" s="1"/>
    </row>
    <row r="457" ht="15.75" customHeight="1">
      <c r="C457" s="90"/>
      <c r="D457" s="1"/>
      <c r="E457" s="1"/>
      <c r="F457" s="1"/>
    </row>
    <row r="458" ht="15.75" customHeight="1">
      <c r="C458" s="90"/>
      <c r="D458" s="1"/>
      <c r="E458" s="1"/>
      <c r="F458" s="1"/>
    </row>
    <row r="459" ht="15.75" customHeight="1">
      <c r="C459" s="90"/>
      <c r="D459" s="1"/>
      <c r="E459" s="1"/>
      <c r="F459" s="1"/>
    </row>
    <row r="460" ht="15.75" customHeight="1">
      <c r="C460" s="90"/>
      <c r="D460" s="1"/>
      <c r="E460" s="1"/>
      <c r="F460" s="1"/>
    </row>
    <row r="461" ht="15.75" customHeight="1">
      <c r="C461" s="90"/>
      <c r="D461" s="1"/>
      <c r="E461" s="1"/>
      <c r="F461" s="1"/>
    </row>
    <row r="462" ht="15.75" customHeight="1">
      <c r="C462" s="90"/>
      <c r="D462" s="1"/>
      <c r="E462" s="1"/>
      <c r="F462" s="1"/>
    </row>
    <row r="463" ht="15.75" customHeight="1">
      <c r="C463" s="90"/>
      <c r="D463" s="1"/>
      <c r="E463" s="1"/>
      <c r="F463" s="1"/>
    </row>
    <row r="464" ht="15.75" customHeight="1">
      <c r="C464" s="90"/>
      <c r="D464" s="1"/>
      <c r="E464" s="1"/>
      <c r="F464" s="1"/>
    </row>
    <row r="465" ht="15.75" customHeight="1">
      <c r="C465" s="90"/>
      <c r="D465" s="1"/>
      <c r="E465" s="1"/>
      <c r="F465" s="1"/>
    </row>
    <row r="466" ht="15.75" customHeight="1">
      <c r="C466" s="90"/>
      <c r="D466" s="1"/>
      <c r="E466" s="1"/>
      <c r="F466" s="1"/>
    </row>
    <row r="467" ht="15.75" customHeight="1">
      <c r="C467" s="90"/>
      <c r="D467" s="1"/>
      <c r="E467" s="1"/>
      <c r="F467" s="1"/>
    </row>
    <row r="468" ht="15.75" customHeight="1">
      <c r="C468" s="90"/>
      <c r="D468" s="1"/>
      <c r="E468" s="1"/>
      <c r="F468" s="1"/>
    </row>
    <row r="469" ht="15.75" customHeight="1">
      <c r="C469" s="90"/>
      <c r="D469" s="1"/>
      <c r="E469" s="1"/>
      <c r="F469" s="1"/>
    </row>
    <row r="470" ht="15.75" customHeight="1">
      <c r="C470" s="90"/>
      <c r="D470" s="1"/>
      <c r="E470" s="1"/>
      <c r="F470" s="1"/>
    </row>
    <row r="471" ht="15.75" customHeight="1">
      <c r="C471" s="90"/>
      <c r="D471" s="1"/>
      <c r="E471" s="1"/>
      <c r="F471" s="1"/>
    </row>
    <row r="472" ht="15.75" customHeight="1">
      <c r="C472" s="90"/>
      <c r="D472" s="1"/>
      <c r="E472" s="1"/>
      <c r="F472" s="1"/>
    </row>
    <row r="473" ht="15.75" customHeight="1">
      <c r="C473" s="90"/>
      <c r="D473" s="1"/>
      <c r="E473" s="1"/>
      <c r="F473" s="1"/>
    </row>
    <row r="474" ht="15.75" customHeight="1">
      <c r="C474" s="90"/>
      <c r="D474" s="1"/>
      <c r="E474" s="1"/>
      <c r="F474" s="1"/>
    </row>
    <row r="475" ht="15.75" customHeight="1">
      <c r="C475" s="90"/>
      <c r="D475" s="1"/>
      <c r="E475" s="1"/>
      <c r="F475" s="1"/>
    </row>
    <row r="476" ht="15.75" customHeight="1">
      <c r="C476" s="90"/>
      <c r="D476" s="1"/>
      <c r="E476" s="1"/>
      <c r="F476" s="1"/>
    </row>
    <row r="477" ht="15.75" customHeight="1">
      <c r="C477" s="90"/>
      <c r="D477" s="1"/>
      <c r="E477" s="1"/>
      <c r="F477" s="1"/>
    </row>
    <row r="478" ht="15.75" customHeight="1">
      <c r="C478" s="90"/>
      <c r="D478" s="1"/>
      <c r="E478" s="1"/>
      <c r="F478" s="1"/>
    </row>
    <row r="479" ht="15.75" customHeight="1">
      <c r="C479" s="90"/>
      <c r="D479" s="1"/>
      <c r="E479" s="1"/>
      <c r="F479" s="1"/>
    </row>
    <row r="480" ht="15.75" customHeight="1">
      <c r="C480" s="90"/>
      <c r="D480" s="1"/>
      <c r="E480" s="1"/>
      <c r="F480" s="1"/>
    </row>
    <row r="481" ht="15.75" customHeight="1">
      <c r="C481" s="90"/>
      <c r="D481" s="1"/>
      <c r="E481" s="1"/>
      <c r="F481" s="1"/>
    </row>
    <row r="482" ht="15.75" customHeight="1">
      <c r="C482" s="90"/>
      <c r="D482" s="1"/>
      <c r="E482" s="1"/>
      <c r="F482" s="1"/>
    </row>
    <row r="483" ht="15.75" customHeight="1">
      <c r="C483" s="90"/>
      <c r="D483" s="1"/>
      <c r="E483" s="1"/>
      <c r="F483" s="1"/>
    </row>
    <row r="484" ht="15.75" customHeight="1">
      <c r="C484" s="90"/>
      <c r="D484" s="1"/>
      <c r="E484" s="1"/>
      <c r="F484" s="1"/>
    </row>
    <row r="485" ht="15.75" customHeight="1">
      <c r="C485" s="90"/>
      <c r="D485" s="1"/>
      <c r="E485" s="1"/>
      <c r="F485" s="1"/>
    </row>
    <row r="486" ht="15.75" customHeight="1">
      <c r="C486" s="90"/>
      <c r="D486" s="1"/>
      <c r="E486" s="1"/>
      <c r="F486" s="1"/>
    </row>
    <row r="487" ht="15.75" customHeight="1">
      <c r="C487" s="90"/>
      <c r="D487" s="1"/>
      <c r="E487" s="1"/>
      <c r="F487" s="1"/>
    </row>
    <row r="488" ht="15.75" customHeight="1">
      <c r="C488" s="90"/>
      <c r="D488" s="1"/>
      <c r="E488" s="1"/>
      <c r="F488" s="1"/>
    </row>
    <row r="489" ht="15.75" customHeight="1">
      <c r="C489" s="90"/>
      <c r="D489" s="1"/>
      <c r="E489" s="1"/>
      <c r="F489" s="1"/>
    </row>
    <row r="490" ht="15.75" customHeight="1">
      <c r="C490" s="90"/>
      <c r="D490" s="1"/>
      <c r="E490" s="1"/>
      <c r="F490" s="1"/>
    </row>
    <row r="491" ht="15.75" customHeight="1">
      <c r="C491" s="90"/>
      <c r="D491" s="1"/>
      <c r="E491" s="1"/>
      <c r="F491" s="1"/>
    </row>
    <row r="492" ht="15.75" customHeight="1">
      <c r="C492" s="90"/>
      <c r="D492" s="1"/>
      <c r="E492" s="1"/>
      <c r="F492" s="1"/>
    </row>
    <row r="493" ht="15.75" customHeight="1">
      <c r="C493" s="90"/>
      <c r="D493" s="1"/>
      <c r="E493" s="1"/>
      <c r="F493" s="1"/>
    </row>
    <row r="494" ht="15.75" customHeight="1">
      <c r="C494" s="90"/>
      <c r="D494" s="1"/>
      <c r="E494" s="1"/>
      <c r="F494" s="1"/>
    </row>
    <row r="495" ht="15.75" customHeight="1">
      <c r="C495" s="90"/>
      <c r="D495" s="1"/>
      <c r="E495" s="1"/>
      <c r="F495" s="1"/>
    </row>
    <row r="496" ht="15.75" customHeight="1">
      <c r="C496" s="90"/>
      <c r="D496" s="1"/>
      <c r="E496" s="1"/>
      <c r="F496" s="1"/>
    </row>
    <row r="497" ht="15.75" customHeight="1">
      <c r="C497" s="90"/>
      <c r="D497" s="1"/>
      <c r="E497" s="1"/>
      <c r="F497" s="1"/>
    </row>
    <row r="498" ht="15.75" customHeight="1">
      <c r="C498" s="90"/>
      <c r="D498" s="1"/>
      <c r="E498" s="1"/>
      <c r="F498" s="1"/>
    </row>
    <row r="499" ht="15.75" customHeight="1">
      <c r="C499" s="90"/>
      <c r="D499" s="1"/>
      <c r="E499" s="1"/>
      <c r="F499" s="1"/>
    </row>
    <row r="500" ht="15.75" customHeight="1">
      <c r="C500" s="90"/>
      <c r="D500" s="1"/>
      <c r="E500" s="1"/>
      <c r="F500" s="1"/>
    </row>
    <row r="501" ht="15.75" customHeight="1">
      <c r="C501" s="90"/>
      <c r="D501" s="1"/>
      <c r="E501" s="1"/>
      <c r="F501" s="1"/>
    </row>
    <row r="502" ht="15.75" customHeight="1">
      <c r="C502" s="90"/>
      <c r="D502" s="1"/>
      <c r="E502" s="1"/>
      <c r="F502" s="1"/>
    </row>
    <row r="503" ht="15.75" customHeight="1">
      <c r="C503" s="90"/>
      <c r="D503" s="1"/>
      <c r="E503" s="1"/>
      <c r="F503" s="1"/>
    </row>
    <row r="504" ht="15.75" customHeight="1">
      <c r="C504" s="90"/>
      <c r="D504" s="1"/>
      <c r="E504" s="1"/>
      <c r="F504" s="1"/>
    </row>
    <row r="505" ht="15.75" customHeight="1">
      <c r="C505" s="90"/>
      <c r="D505" s="1"/>
      <c r="E505" s="1"/>
      <c r="F505" s="1"/>
    </row>
    <row r="506" ht="15.75" customHeight="1">
      <c r="C506" s="90"/>
      <c r="D506" s="1"/>
      <c r="E506" s="1"/>
      <c r="F506" s="1"/>
    </row>
    <row r="507" ht="15.75" customHeight="1">
      <c r="C507" s="90"/>
      <c r="D507" s="1"/>
      <c r="E507" s="1"/>
      <c r="F507" s="1"/>
    </row>
    <row r="508" ht="15.75" customHeight="1">
      <c r="C508" s="90"/>
      <c r="D508" s="1"/>
      <c r="E508" s="1"/>
      <c r="F508" s="1"/>
    </row>
    <row r="509" ht="15.75" customHeight="1">
      <c r="C509" s="90"/>
      <c r="D509" s="1"/>
      <c r="E509" s="1"/>
      <c r="F509" s="1"/>
    </row>
    <row r="510" ht="15.75" customHeight="1">
      <c r="C510" s="90"/>
      <c r="D510" s="1"/>
      <c r="E510" s="1"/>
      <c r="F510" s="1"/>
    </row>
    <row r="511" ht="15.75" customHeight="1">
      <c r="C511" s="90"/>
      <c r="D511" s="1"/>
      <c r="E511" s="1"/>
      <c r="F511" s="1"/>
    </row>
    <row r="512" ht="15.75" customHeight="1">
      <c r="C512" s="90"/>
      <c r="D512" s="1"/>
      <c r="E512" s="1"/>
      <c r="F512" s="1"/>
    </row>
    <row r="513" ht="15.75" customHeight="1">
      <c r="C513" s="90"/>
      <c r="D513" s="1"/>
      <c r="E513" s="1"/>
      <c r="F513" s="1"/>
    </row>
    <row r="514" ht="15.75" customHeight="1">
      <c r="C514" s="90"/>
      <c r="D514" s="1"/>
      <c r="E514" s="1"/>
      <c r="F514" s="1"/>
    </row>
    <row r="515" ht="15.75" customHeight="1">
      <c r="C515" s="90"/>
      <c r="D515" s="1"/>
      <c r="E515" s="1"/>
      <c r="F515" s="1"/>
    </row>
    <row r="516" ht="15.75" customHeight="1">
      <c r="C516" s="90"/>
      <c r="D516" s="1"/>
      <c r="E516" s="1"/>
      <c r="F516" s="1"/>
    </row>
    <row r="517" ht="15.75" customHeight="1">
      <c r="C517" s="90"/>
      <c r="D517" s="1"/>
      <c r="E517" s="1"/>
      <c r="F517" s="1"/>
    </row>
    <row r="518" ht="15.75" customHeight="1">
      <c r="C518" s="90"/>
      <c r="D518" s="1"/>
      <c r="E518" s="1"/>
      <c r="F518" s="1"/>
    </row>
    <row r="519" ht="15.75" customHeight="1">
      <c r="C519" s="90"/>
      <c r="D519" s="1"/>
      <c r="E519" s="1"/>
      <c r="F519" s="1"/>
    </row>
    <row r="520" ht="15.75" customHeight="1">
      <c r="C520" s="90"/>
      <c r="D520" s="1"/>
      <c r="E520" s="1"/>
      <c r="F520" s="1"/>
    </row>
    <row r="521" ht="15.75" customHeight="1">
      <c r="C521" s="90"/>
      <c r="D521" s="1"/>
      <c r="E521" s="1"/>
      <c r="F521" s="1"/>
    </row>
    <row r="522" ht="15.75" customHeight="1">
      <c r="C522" s="90"/>
      <c r="D522" s="1"/>
      <c r="E522" s="1"/>
      <c r="F522" s="1"/>
    </row>
    <row r="523" ht="15.75" customHeight="1">
      <c r="C523" s="90"/>
      <c r="D523" s="1"/>
      <c r="E523" s="1"/>
      <c r="F523" s="1"/>
    </row>
    <row r="524" ht="15.75" customHeight="1">
      <c r="C524" s="90"/>
      <c r="D524" s="1"/>
      <c r="E524" s="1"/>
      <c r="F524" s="1"/>
    </row>
    <row r="525" ht="15.75" customHeight="1">
      <c r="C525" s="90"/>
      <c r="D525" s="1"/>
      <c r="E525" s="1"/>
      <c r="F525" s="1"/>
    </row>
    <row r="526" ht="15.75" customHeight="1">
      <c r="C526" s="90"/>
      <c r="D526" s="1"/>
      <c r="E526" s="1"/>
      <c r="F526" s="1"/>
    </row>
    <row r="527" ht="15.75" customHeight="1">
      <c r="C527" s="90"/>
      <c r="D527" s="1"/>
      <c r="E527" s="1"/>
      <c r="F527" s="1"/>
    </row>
    <row r="528" ht="15.75" customHeight="1">
      <c r="C528" s="90"/>
      <c r="D528" s="1"/>
      <c r="E528" s="1"/>
      <c r="F528" s="1"/>
    </row>
    <row r="529" ht="15.75" customHeight="1">
      <c r="C529" s="90"/>
      <c r="D529" s="1"/>
      <c r="E529" s="1"/>
      <c r="F529" s="1"/>
    </row>
    <row r="530" ht="15.75" customHeight="1">
      <c r="C530" s="90"/>
      <c r="D530" s="1"/>
      <c r="E530" s="1"/>
      <c r="F530" s="1"/>
    </row>
    <row r="531" ht="15.75" customHeight="1">
      <c r="C531" s="90"/>
      <c r="D531" s="1"/>
      <c r="E531" s="1"/>
      <c r="F531" s="1"/>
    </row>
    <row r="532" ht="15.75" customHeight="1">
      <c r="C532" s="90"/>
      <c r="D532" s="1"/>
      <c r="E532" s="1"/>
      <c r="F532" s="1"/>
    </row>
    <row r="533" ht="15.75" customHeight="1">
      <c r="C533" s="90"/>
      <c r="D533" s="1"/>
      <c r="E533" s="1"/>
      <c r="F533" s="1"/>
    </row>
    <row r="534" ht="15.75" customHeight="1">
      <c r="C534" s="90"/>
      <c r="D534" s="1"/>
      <c r="E534" s="1"/>
      <c r="F534" s="1"/>
    </row>
    <row r="535" ht="15.75" customHeight="1">
      <c r="C535" s="90"/>
      <c r="D535" s="1"/>
      <c r="E535" s="1"/>
      <c r="F535" s="1"/>
    </row>
    <row r="536" ht="15.75" customHeight="1">
      <c r="C536" s="90"/>
      <c r="D536" s="1"/>
      <c r="E536" s="1"/>
      <c r="F536" s="1"/>
    </row>
    <row r="537" ht="15.75" customHeight="1">
      <c r="C537" s="90"/>
      <c r="D537" s="1"/>
      <c r="E537" s="1"/>
      <c r="F537" s="1"/>
    </row>
    <row r="538" ht="15.75" customHeight="1">
      <c r="C538" s="90"/>
      <c r="D538" s="1"/>
      <c r="E538" s="1"/>
      <c r="F538" s="1"/>
    </row>
    <row r="539" ht="15.75" customHeight="1">
      <c r="C539" s="90"/>
      <c r="D539" s="1"/>
      <c r="E539" s="1"/>
      <c r="F539" s="1"/>
    </row>
    <row r="540" ht="15.75" customHeight="1">
      <c r="C540" s="90"/>
      <c r="D540" s="1"/>
      <c r="E540" s="1"/>
      <c r="F540" s="1"/>
    </row>
    <row r="541" ht="15.75" customHeight="1">
      <c r="C541" s="90"/>
      <c r="D541" s="1"/>
      <c r="E541" s="1"/>
      <c r="F541" s="1"/>
    </row>
    <row r="542" ht="15.75" customHeight="1">
      <c r="C542" s="90"/>
      <c r="D542" s="1"/>
      <c r="E542" s="1"/>
      <c r="F542" s="1"/>
    </row>
    <row r="543" ht="15.75" customHeight="1">
      <c r="C543" s="90"/>
      <c r="D543" s="1"/>
      <c r="E543" s="1"/>
      <c r="F543" s="1"/>
    </row>
    <row r="544" ht="15.75" customHeight="1">
      <c r="C544" s="90"/>
      <c r="D544" s="1"/>
      <c r="E544" s="1"/>
      <c r="F544" s="1"/>
    </row>
    <row r="545" ht="15.75" customHeight="1">
      <c r="C545" s="90"/>
      <c r="D545" s="1"/>
      <c r="E545" s="1"/>
      <c r="F545" s="1"/>
    </row>
    <row r="546" ht="15.75" customHeight="1">
      <c r="C546" s="90"/>
      <c r="D546" s="1"/>
      <c r="E546" s="1"/>
      <c r="F546" s="1"/>
    </row>
    <row r="547" ht="15.75" customHeight="1">
      <c r="C547" s="90"/>
      <c r="D547" s="1"/>
      <c r="E547" s="1"/>
      <c r="F547" s="1"/>
    </row>
    <row r="548" ht="15.75" customHeight="1">
      <c r="C548" s="90"/>
      <c r="D548" s="1"/>
      <c r="E548" s="1"/>
      <c r="F548" s="1"/>
    </row>
    <row r="549" ht="15.75" customHeight="1">
      <c r="C549" s="90"/>
      <c r="D549" s="1"/>
      <c r="E549" s="1"/>
      <c r="F549" s="1"/>
    </row>
    <row r="550" ht="15.75" customHeight="1">
      <c r="C550" s="90"/>
      <c r="D550" s="1"/>
      <c r="E550" s="1"/>
      <c r="F550" s="1"/>
    </row>
    <row r="551" ht="15.75" customHeight="1">
      <c r="C551" s="90"/>
      <c r="D551" s="1"/>
      <c r="E551" s="1"/>
      <c r="F551" s="1"/>
    </row>
    <row r="552" ht="15.75" customHeight="1">
      <c r="C552" s="90"/>
      <c r="D552" s="1"/>
      <c r="E552" s="1"/>
      <c r="F552" s="1"/>
    </row>
    <row r="553" ht="15.75" customHeight="1">
      <c r="C553" s="90"/>
      <c r="D553" s="1"/>
      <c r="E553" s="1"/>
      <c r="F553" s="1"/>
    </row>
    <row r="554" ht="15.75" customHeight="1">
      <c r="C554" s="90"/>
      <c r="D554" s="1"/>
      <c r="E554" s="1"/>
      <c r="F554" s="1"/>
    </row>
    <row r="555" ht="15.75" customHeight="1">
      <c r="C555" s="90"/>
      <c r="D555" s="1"/>
      <c r="E555" s="1"/>
      <c r="F555" s="1"/>
    </row>
    <row r="556" ht="15.75" customHeight="1">
      <c r="C556" s="90"/>
      <c r="D556" s="1"/>
      <c r="E556" s="1"/>
      <c r="F556" s="1"/>
    </row>
    <row r="557" ht="15.75" customHeight="1">
      <c r="C557" s="90"/>
      <c r="D557" s="1"/>
      <c r="E557" s="1"/>
      <c r="F557" s="1"/>
    </row>
    <row r="558" ht="15.75" customHeight="1">
      <c r="C558" s="90"/>
      <c r="D558" s="1"/>
      <c r="E558" s="1"/>
      <c r="F558" s="1"/>
    </row>
    <row r="559" ht="15.75" customHeight="1">
      <c r="C559" s="90"/>
      <c r="D559" s="1"/>
      <c r="E559" s="1"/>
      <c r="F559" s="1"/>
    </row>
    <row r="560" ht="15.75" customHeight="1">
      <c r="C560" s="90"/>
      <c r="D560" s="1"/>
      <c r="E560" s="1"/>
      <c r="F560" s="1"/>
    </row>
    <row r="561" ht="15.75" customHeight="1">
      <c r="C561" s="90"/>
      <c r="D561" s="1"/>
      <c r="E561" s="1"/>
      <c r="F561" s="1"/>
    </row>
    <row r="562" ht="15.75" customHeight="1">
      <c r="C562" s="90"/>
      <c r="D562" s="1"/>
      <c r="E562" s="1"/>
      <c r="F562" s="1"/>
    </row>
    <row r="563" ht="15.75" customHeight="1">
      <c r="C563" s="90"/>
      <c r="D563" s="1"/>
      <c r="E563" s="1"/>
      <c r="F563" s="1"/>
    </row>
    <row r="564" ht="15.75" customHeight="1">
      <c r="C564" s="90"/>
      <c r="D564" s="1"/>
      <c r="E564" s="1"/>
      <c r="F564" s="1"/>
    </row>
    <row r="565" ht="15.75" customHeight="1">
      <c r="C565" s="90"/>
      <c r="D565" s="1"/>
      <c r="E565" s="1"/>
      <c r="F565" s="1"/>
    </row>
    <row r="566" ht="15.75" customHeight="1">
      <c r="C566" s="90"/>
      <c r="D566" s="1"/>
      <c r="E566" s="1"/>
      <c r="F566" s="1"/>
    </row>
    <row r="567" ht="15.75" customHeight="1">
      <c r="C567" s="90"/>
      <c r="D567" s="1"/>
      <c r="E567" s="1"/>
      <c r="F567" s="1"/>
    </row>
    <row r="568" ht="15.75" customHeight="1">
      <c r="C568" s="90"/>
      <c r="D568" s="1"/>
      <c r="E568" s="1"/>
      <c r="F568" s="1"/>
    </row>
    <row r="569" ht="15.75" customHeight="1">
      <c r="C569" s="90"/>
      <c r="D569" s="1"/>
      <c r="E569" s="1"/>
      <c r="F569" s="1"/>
    </row>
    <row r="570" ht="15.75" customHeight="1">
      <c r="C570" s="90"/>
      <c r="D570" s="1"/>
      <c r="E570" s="1"/>
      <c r="F570" s="1"/>
    </row>
    <row r="571" ht="15.75" customHeight="1">
      <c r="C571" s="90"/>
      <c r="D571" s="1"/>
      <c r="E571" s="1"/>
      <c r="F571" s="1"/>
    </row>
    <row r="572" ht="15.75" customHeight="1">
      <c r="C572" s="90"/>
      <c r="D572" s="1"/>
      <c r="E572" s="1"/>
      <c r="F572" s="1"/>
    </row>
    <row r="573" ht="15.75" customHeight="1">
      <c r="C573" s="90"/>
      <c r="D573" s="1"/>
      <c r="E573" s="1"/>
      <c r="F573" s="1"/>
    </row>
    <row r="574" ht="15.75" customHeight="1">
      <c r="C574" s="90"/>
      <c r="D574" s="1"/>
      <c r="E574" s="1"/>
      <c r="F574" s="1"/>
    </row>
    <row r="575" ht="15.75" customHeight="1">
      <c r="C575" s="90"/>
      <c r="D575" s="1"/>
      <c r="E575" s="1"/>
      <c r="F575" s="1"/>
    </row>
    <row r="576" ht="15.75" customHeight="1">
      <c r="C576" s="90"/>
      <c r="D576" s="1"/>
      <c r="E576" s="1"/>
      <c r="F576" s="1"/>
    </row>
    <row r="577" ht="15.75" customHeight="1">
      <c r="C577" s="90"/>
      <c r="D577" s="1"/>
      <c r="E577" s="1"/>
      <c r="F577" s="1"/>
    </row>
    <row r="578" ht="15.75" customHeight="1">
      <c r="C578" s="90"/>
      <c r="D578" s="1"/>
      <c r="E578" s="1"/>
      <c r="F578" s="1"/>
    </row>
    <row r="579" ht="15.75" customHeight="1">
      <c r="C579" s="90"/>
      <c r="D579" s="1"/>
      <c r="E579" s="1"/>
      <c r="F579" s="1"/>
    </row>
    <row r="580" ht="15.75" customHeight="1">
      <c r="C580" s="90"/>
      <c r="D580" s="1"/>
      <c r="E580" s="1"/>
      <c r="F580" s="1"/>
    </row>
    <row r="581" ht="15.75" customHeight="1">
      <c r="C581" s="90"/>
      <c r="D581" s="1"/>
      <c r="E581" s="1"/>
      <c r="F581" s="1"/>
    </row>
    <row r="582" ht="15.75" customHeight="1">
      <c r="C582" s="90"/>
      <c r="D582" s="1"/>
      <c r="E582" s="1"/>
      <c r="F582" s="1"/>
    </row>
    <row r="583" ht="15.75" customHeight="1">
      <c r="C583" s="90"/>
      <c r="D583" s="1"/>
      <c r="E583" s="1"/>
      <c r="F583" s="1"/>
    </row>
    <row r="584" ht="15.75" customHeight="1">
      <c r="C584" s="90"/>
      <c r="D584" s="1"/>
      <c r="E584" s="1"/>
      <c r="F584" s="1"/>
    </row>
    <row r="585" ht="15.75" customHeight="1">
      <c r="C585" s="90"/>
      <c r="D585" s="1"/>
      <c r="E585" s="1"/>
      <c r="F585" s="1"/>
    </row>
    <row r="586" ht="15.75" customHeight="1">
      <c r="C586" s="90"/>
      <c r="D586" s="1"/>
      <c r="E586" s="1"/>
      <c r="F586" s="1"/>
    </row>
    <row r="587" ht="15.75" customHeight="1">
      <c r="C587" s="90"/>
      <c r="D587" s="1"/>
      <c r="E587" s="1"/>
      <c r="F587" s="1"/>
    </row>
    <row r="588" ht="15.75" customHeight="1">
      <c r="C588" s="90"/>
      <c r="D588" s="1"/>
      <c r="E588" s="1"/>
      <c r="F588" s="1"/>
    </row>
    <row r="589" ht="15.75" customHeight="1">
      <c r="C589" s="90"/>
      <c r="D589" s="1"/>
      <c r="E589" s="1"/>
      <c r="F589" s="1"/>
    </row>
    <row r="590" ht="15.75" customHeight="1">
      <c r="C590" s="90"/>
      <c r="D590" s="1"/>
      <c r="E590" s="1"/>
      <c r="F590" s="1"/>
    </row>
    <row r="591" ht="15.75" customHeight="1">
      <c r="C591" s="90"/>
      <c r="D591" s="1"/>
      <c r="E591" s="1"/>
      <c r="F591" s="1"/>
    </row>
    <row r="592" ht="15.75" customHeight="1">
      <c r="C592" s="90"/>
      <c r="D592" s="1"/>
      <c r="E592" s="1"/>
      <c r="F592" s="1"/>
    </row>
    <row r="593" ht="15.75" customHeight="1">
      <c r="C593" s="90"/>
      <c r="D593" s="1"/>
      <c r="E593" s="1"/>
      <c r="F593" s="1"/>
    </row>
    <row r="594" ht="15.75" customHeight="1">
      <c r="C594" s="90"/>
      <c r="D594" s="1"/>
      <c r="E594" s="1"/>
      <c r="F594" s="1"/>
    </row>
    <row r="595" ht="15.75" customHeight="1">
      <c r="C595" s="90"/>
      <c r="D595" s="1"/>
      <c r="E595" s="1"/>
      <c r="F595" s="1"/>
    </row>
    <row r="596" ht="15.75" customHeight="1">
      <c r="C596" s="90"/>
      <c r="D596" s="1"/>
      <c r="E596" s="1"/>
      <c r="F596" s="1"/>
    </row>
    <row r="597" ht="15.75" customHeight="1">
      <c r="C597" s="90"/>
      <c r="D597" s="1"/>
      <c r="E597" s="1"/>
      <c r="F597" s="1"/>
    </row>
    <row r="598" ht="15.75" customHeight="1">
      <c r="C598" s="90"/>
      <c r="D598" s="1"/>
      <c r="E598" s="1"/>
      <c r="F598" s="1"/>
    </row>
    <row r="599" ht="15.75" customHeight="1">
      <c r="C599" s="90"/>
      <c r="D599" s="1"/>
      <c r="E599" s="1"/>
      <c r="F599" s="1"/>
    </row>
    <row r="600" ht="15.75" customHeight="1">
      <c r="C600" s="90"/>
      <c r="D600" s="1"/>
      <c r="E600" s="1"/>
      <c r="F600" s="1"/>
    </row>
    <row r="601" ht="15.75" customHeight="1">
      <c r="C601" s="90"/>
      <c r="D601" s="1"/>
      <c r="E601" s="1"/>
      <c r="F601" s="1"/>
    </row>
    <row r="602" ht="15.75" customHeight="1">
      <c r="C602" s="90"/>
      <c r="D602" s="1"/>
      <c r="E602" s="1"/>
      <c r="F602" s="1"/>
    </row>
    <row r="603" ht="15.75" customHeight="1">
      <c r="C603" s="90"/>
      <c r="D603" s="1"/>
      <c r="E603" s="1"/>
      <c r="F603" s="1"/>
    </row>
    <row r="604" ht="15.75" customHeight="1">
      <c r="C604" s="90"/>
      <c r="D604" s="1"/>
      <c r="E604" s="1"/>
      <c r="F604" s="1"/>
    </row>
    <row r="605" ht="15.75" customHeight="1">
      <c r="C605" s="90"/>
      <c r="D605" s="1"/>
      <c r="E605" s="1"/>
      <c r="F605" s="1"/>
    </row>
    <row r="606" ht="15.75" customHeight="1">
      <c r="C606" s="90"/>
      <c r="D606" s="1"/>
      <c r="E606" s="1"/>
      <c r="F606" s="1"/>
    </row>
    <row r="607" ht="15.75" customHeight="1">
      <c r="C607" s="90"/>
      <c r="D607" s="1"/>
      <c r="E607" s="1"/>
      <c r="F607" s="1"/>
    </row>
    <row r="608" ht="15.75" customHeight="1">
      <c r="C608" s="90"/>
      <c r="D608" s="1"/>
      <c r="E608" s="1"/>
      <c r="F608" s="1"/>
    </row>
    <row r="609" ht="15.75" customHeight="1">
      <c r="C609" s="90"/>
      <c r="D609" s="1"/>
      <c r="E609" s="1"/>
      <c r="F609" s="1"/>
    </row>
    <row r="610" ht="15.75" customHeight="1">
      <c r="C610" s="90"/>
      <c r="D610" s="1"/>
      <c r="E610" s="1"/>
      <c r="F610" s="1"/>
    </row>
    <row r="611" ht="15.75" customHeight="1">
      <c r="C611" s="90"/>
      <c r="D611" s="1"/>
      <c r="E611" s="1"/>
      <c r="F611" s="1"/>
    </row>
    <row r="612" ht="15.75" customHeight="1">
      <c r="C612" s="90"/>
      <c r="D612" s="1"/>
      <c r="E612" s="1"/>
      <c r="F612" s="1"/>
    </row>
    <row r="613" ht="15.75" customHeight="1">
      <c r="C613" s="90"/>
      <c r="D613" s="1"/>
      <c r="E613" s="1"/>
      <c r="F613" s="1"/>
    </row>
    <row r="614" ht="15.75" customHeight="1">
      <c r="C614" s="90"/>
      <c r="D614" s="1"/>
      <c r="E614" s="1"/>
      <c r="F614" s="1"/>
    </row>
    <row r="615" ht="15.75" customHeight="1">
      <c r="C615" s="90"/>
      <c r="D615" s="1"/>
      <c r="E615" s="1"/>
      <c r="F615" s="1"/>
    </row>
    <row r="616" ht="15.75" customHeight="1">
      <c r="C616" s="90"/>
      <c r="D616" s="1"/>
      <c r="E616" s="1"/>
      <c r="F616" s="1"/>
    </row>
    <row r="617" ht="15.75" customHeight="1">
      <c r="C617" s="90"/>
      <c r="D617" s="1"/>
      <c r="E617" s="1"/>
      <c r="F617" s="1"/>
    </row>
    <row r="618" ht="15.75" customHeight="1">
      <c r="C618" s="90"/>
      <c r="D618" s="1"/>
      <c r="E618" s="1"/>
      <c r="F618" s="1"/>
    </row>
    <row r="619" ht="15.75" customHeight="1">
      <c r="C619" s="90"/>
      <c r="D619" s="1"/>
      <c r="E619" s="1"/>
      <c r="F619" s="1"/>
    </row>
    <row r="620" ht="15.75" customHeight="1">
      <c r="C620" s="90"/>
      <c r="D620" s="1"/>
      <c r="E620" s="1"/>
      <c r="F620" s="1"/>
    </row>
    <row r="621" ht="15.75" customHeight="1">
      <c r="C621" s="90"/>
      <c r="D621" s="1"/>
      <c r="E621" s="1"/>
      <c r="F621" s="1"/>
    </row>
    <row r="622" ht="15.75" customHeight="1">
      <c r="C622" s="90"/>
      <c r="D622" s="1"/>
      <c r="E622" s="1"/>
      <c r="F622" s="1"/>
    </row>
    <row r="623" ht="15.75" customHeight="1">
      <c r="C623" s="90"/>
      <c r="D623" s="1"/>
      <c r="E623" s="1"/>
      <c r="F623" s="1"/>
    </row>
    <row r="624" ht="15.75" customHeight="1">
      <c r="C624" s="90"/>
      <c r="D624" s="1"/>
      <c r="E624" s="1"/>
      <c r="F624" s="1"/>
    </row>
    <row r="625" ht="15.75" customHeight="1">
      <c r="C625" s="90"/>
      <c r="D625" s="1"/>
      <c r="E625" s="1"/>
      <c r="F625" s="1"/>
    </row>
    <row r="626" ht="15.75" customHeight="1">
      <c r="C626" s="90"/>
      <c r="D626" s="1"/>
      <c r="E626" s="1"/>
      <c r="F626" s="1"/>
    </row>
    <row r="627" ht="15.75" customHeight="1">
      <c r="C627" s="90"/>
      <c r="D627" s="1"/>
      <c r="E627" s="1"/>
      <c r="F627" s="1"/>
    </row>
    <row r="628" ht="15.75" customHeight="1">
      <c r="C628" s="90"/>
      <c r="D628" s="1"/>
      <c r="E628" s="1"/>
      <c r="F628" s="1"/>
    </row>
    <row r="629" ht="15.75" customHeight="1">
      <c r="C629" s="90"/>
      <c r="D629" s="1"/>
      <c r="E629" s="1"/>
      <c r="F629" s="1"/>
    </row>
    <row r="630" ht="15.75" customHeight="1">
      <c r="C630" s="90"/>
      <c r="D630" s="1"/>
      <c r="E630" s="1"/>
      <c r="F630" s="1"/>
    </row>
    <row r="631" ht="15.75" customHeight="1">
      <c r="C631" s="90"/>
      <c r="D631" s="1"/>
      <c r="E631" s="1"/>
      <c r="F631" s="1"/>
    </row>
    <row r="632" ht="15.75" customHeight="1">
      <c r="C632" s="90"/>
      <c r="D632" s="1"/>
      <c r="E632" s="1"/>
      <c r="F632" s="1"/>
    </row>
    <row r="633" ht="15.75" customHeight="1">
      <c r="C633" s="90"/>
      <c r="D633" s="1"/>
      <c r="E633" s="1"/>
      <c r="F633" s="1"/>
    </row>
    <row r="634" ht="15.75" customHeight="1">
      <c r="C634" s="90"/>
      <c r="D634" s="1"/>
      <c r="E634" s="1"/>
      <c r="F634" s="1"/>
    </row>
    <row r="635" ht="15.75" customHeight="1">
      <c r="C635" s="90"/>
      <c r="D635" s="1"/>
      <c r="E635" s="1"/>
      <c r="F635" s="1"/>
    </row>
    <row r="636" ht="15.75" customHeight="1">
      <c r="C636" s="90"/>
      <c r="D636" s="1"/>
      <c r="E636" s="1"/>
      <c r="F636" s="1"/>
    </row>
    <row r="637" ht="15.75" customHeight="1">
      <c r="C637" s="90"/>
      <c r="D637" s="1"/>
      <c r="E637" s="1"/>
      <c r="F637" s="1"/>
    </row>
    <row r="638" ht="15.75" customHeight="1">
      <c r="C638" s="90"/>
      <c r="D638" s="1"/>
      <c r="E638" s="1"/>
      <c r="F638" s="1"/>
    </row>
    <row r="639" ht="15.75" customHeight="1">
      <c r="C639" s="90"/>
      <c r="D639" s="1"/>
      <c r="E639" s="1"/>
      <c r="F639" s="1"/>
    </row>
    <row r="640" ht="15.75" customHeight="1">
      <c r="C640" s="90"/>
      <c r="D640" s="1"/>
      <c r="E640" s="1"/>
      <c r="F640" s="1"/>
    </row>
    <row r="641" ht="15.75" customHeight="1">
      <c r="C641" s="90"/>
      <c r="D641" s="1"/>
      <c r="E641" s="1"/>
      <c r="F641" s="1"/>
    </row>
    <row r="642" ht="15.75" customHeight="1">
      <c r="C642" s="90"/>
      <c r="D642" s="1"/>
      <c r="E642" s="1"/>
      <c r="F642" s="1"/>
    </row>
    <row r="643" ht="15.75" customHeight="1">
      <c r="C643" s="90"/>
      <c r="D643" s="1"/>
      <c r="E643" s="1"/>
      <c r="F643" s="1"/>
    </row>
    <row r="644" ht="15.75" customHeight="1">
      <c r="C644" s="90"/>
      <c r="D644" s="1"/>
      <c r="E644" s="1"/>
      <c r="F644" s="1"/>
    </row>
    <row r="645" ht="15.75" customHeight="1">
      <c r="C645" s="90"/>
      <c r="D645" s="1"/>
      <c r="E645" s="1"/>
      <c r="F645" s="1"/>
    </row>
    <row r="646" ht="15.75" customHeight="1">
      <c r="C646" s="90"/>
      <c r="D646" s="1"/>
      <c r="E646" s="1"/>
      <c r="F646" s="1"/>
    </row>
    <row r="647" ht="15.75" customHeight="1">
      <c r="C647" s="90"/>
      <c r="D647" s="1"/>
      <c r="E647" s="1"/>
      <c r="F647" s="1"/>
    </row>
    <row r="648" ht="15.75" customHeight="1">
      <c r="C648" s="90"/>
      <c r="D648" s="1"/>
      <c r="E648" s="1"/>
      <c r="F648" s="1"/>
    </row>
    <row r="649" ht="15.75" customHeight="1">
      <c r="C649" s="90"/>
      <c r="D649" s="1"/>
      <c r="E649" s="1"/>
      <c r="F649" s="1"/>
    </row>
    <row r="650" ht="15.75" customHeight="1">
      <c r="C650" s="90"/>
      <c r="D650" s="1"/>
      <c r="E650" s="1"/>
      <c r="F650" s="1"/>
    </row>
    <row r="651" ht="15.75" customHeight="1">
      <c r="C651" s="90"/>
      <c r="D651" s="1"/>
      <c r="E651" s="1"/>
      <c r="F651" s="1"/>
    </row>
    <row r="652" ht="15.75" customHeight="1">
      <c r="C652" s="90"/>
      <c r="D652" s="1"/>
      <c r="E652" s="1"/>
      <c r="F652" s="1"/>
    </row>
    <row r="653" ht="15.75" customHeight="1">
      <c r="C653" s="90"/>
      <c r="D653" s="1"/>
      <c r="E653" s="1"/>
      <c r="F653" s="1"/>
    </row>
    <row r="654" ht="15.75" customHeight="1">
      <c r="C654" s="90"/>
      <c r="D654" s="1"/>
      <c r="E654" s="1"/>
      <c r="F654" s="1"/>
    </row>
    <row r="655" ht="15.75" customHeight="1">
      <c r="C655" s="90"/>
      <c r="D655" s="1"/>
      <c r="E655" s="1"/>
      <c r="F655" s="1"/>
    </row>
    <row r="656" ht="15.75" customHeight="1">
      <c r="C656" s="90"/>
      <c r="D656" s="1"/>
      <c r="E656" s="1"/>
      <c r="F656" s="1"/>
    </row>
    <row r="657" ht="15.75" customHeight="1">
      <c r="C657" s="90"/>
      <c r="D657" s="1"/>
      <c r="E657" s="1"/>
      <c r="F657" s="1"/>
    </row>
    <row r="658" ht="15.75" customHeight="1">
      <c r="C658" s="90"/>
      <c r="D658" s="1"/>
      <c r="E658" s="1"/>
      <c r="F658" s="1"/>
    </row>
    <row r="659" ht="15.75" customHeight="1">
      <c r="C659" s="90"/>
      <c r="D659" s="1"/>
      <c r="E659" s="1"/>
      <c r="F659" s="1"/>
    </row>
    <row r="660" ht="15.75" customHeight="1">
      <c r="C660" s="90"/>
      <c r="D660" s="1"/>
      <c r="E660" s="1"/>
      <c r="F660" s="1"/>
    </row>
    <row r="661" ht="15.75" customHeight="1">
      <c r="C661" s="90"/>
      <c r="D661" s="1"/>
      <c r="E661" s="1"/>
      <c r="F661" s="1"/>
    </row>
    <row r="662" ht="15.75" customHeight="1">
      <c r="C662" s="90"/>
      <c r="D662" s="1"/>
      <c r="E662" s="1"/>
      <c r="F662" s="1"/>
    </row>
    <row r="663" ht="15.75" customHeight="1">
      <c r="C663" s="90"/>
      <c r="D663" s="1"/>
      <c r="E663" s="1"/>
      <c r="F663" s="1"/>
    </row>
    <row r="664" ht="15.75" customHeight="1">
      <c r="C664" s="90"/>
      <c r="D664" s="1"/>
      <c r="E664" s="1"/>
      <c r="F664" s="1"/>
    </row>
    <row r="665" ht="15.75" customHeight="1">
      <c r="C665" s="90"/>
      <c r="D665" s="1"/>
      <c r="E665" s="1"/>
      <c r="F665" s="1"/>
    </row>
    <row r="666" ht="15.75" customHeight="1">
      <c r="C666" s="90"/>
      <c r="D666" s="1"/>
      <c r="E666" s="1"/>
      <c r="F666" s="1"/>
    </row>
    <row r="667" ht="15.75" customHeight="1">
      <c r="C667" s="90"/>
      <c r="D667" s="1"/>
      <c r="E667" s="1"/>
      <c r="F667" s="1"/>
    </row>
    <row r="668" ht="15.75" customHeight="1">
      <c r="C668" s="90"/>
      <c r="D668" s="1"/>
      <c r="E668" s="1"/>
      <c r="F668" s="1"/>
    </row>
    <row r="669" ht="15.75" customHeight="1">
      <c r="C669" s="90"/>
      <c r="D669" s="1"/>
      <c r="E669" s="1"/>
      <c r="F669" s="1"/>
    </row>
    <row r="670" ht="15.75" customHeight="1">
      <c r="C670" s="90"/>
      <c r="D670" s="1"/>
      <c r="E670" s="1"/>
      <c r="F670" s="1"/>
    </row>
    <row r="671" ht="15.75" customHeight="1">
      <c r="C671" s="90"/>
      <c r="D671" s="1"/>
      <c r="E671" s="1"/>
      <c r="F671" s="1"/>
    </row>
    <row r="672" ht="15.75" customHeight="1">
      <c r="C672" s="90"/>
      <c r="D672" s="1"/>
      <c r="E672" s="1"/>
      <c r="F672" s="1"/>
    </row>
    <row r="673" ht="15.75" customHeight="1">
      <c r="C673" s="90"/>
      <c r="D673" s="1"/>
      <c r="E673" s="1"/>
      <c r="F673" s="1"/>
    </row>
    <row r="674" ht="15.75" customHeight="1">
      <c r="C674" s="90"/>
      <c r="D674" s="1"/>
      <c r="E674" s="1"/>
      <c r="F674" s="1"/>
    </row>
    <row r="675" ht="15.75" customHeight="1">
      <c r="C675" s="90"/>
      <c r="D675" s="1"/>
      <c r="E675" s="1"/>
      <c r="F675" s="1"/>
    </row>
    <row r="676" ht="15.75" customHeight="1">
      <c r="C676" s="90"/>
      <c r="D676" s="1"/>
      <c r="E676" s="1"/>
      <c r="F676" s="1"/>
    </row>
    <row r="677" ht="15.75" customHeight="1">
      <c r="C677" s="90"/>
      <c r="D677" s="1"/>
      <c r="E677" s="1"/>
      <c r="F677" s="1"/>
    </row>
    <row r="678" ht="15.75" customHeight="1">
      <c r="C678" s="90"/>
      <c r="D678" s="1"/>
      <c r="E678" s="1"/>
      <c r="F678" s="1"/>
    </row>
    <row r="679" ht="15.75" customHeight="1">
      <c r="C679" s="90"/>
      <c r="D679" s="1"/>
      <c r="E679" s="1"/>
      <c r="F679" s="1"/>
    </row>
    <row r="680" ht="15.75" customHeight="1">
      <c r="C680" s="90"/>
      <c r="D680" s="1"/>
      <c r="E680" s="1"/>
      <c r="F680" s="1"/>
    </row>
    <row r="681" ht="15.75" customHeight="1">
      <c r="C681" s="90"/>
      <c r="D681" s="1"/>
      <c r="E681" s="1"/>
      <c r="F681" s="1"/>
    </row>
    <row r="682" ht="15.75" customHeight="1">
      <c r="C682" s="90"/>
      <c r="D682" s="1"/>
      <c r="E682" s="1"/>
      <c r="F682" s="1"/>
    </row>
    <row r="683" ht="15.75" customHeight="1">
      <c r="C683" s="90"/>
      <c r="D683" s="1"/>
      <c r="E683" s="1"/>
      <c r="F683" s="1"/>
    </row>
    <row r="684" ht="15.75" customHeight="1">
      <c r="C684" s="90"/>
      <c r="D684" s="1"/>
      <c r="E684" s="1"/>
      <c r="F684" s="1"/>
    </row>
    <row r="685" ht="15.75" customHeight="1">
      <c r="C685" s="90"/>
      <c r="D685" s="1"/>
      <c r="E685" s="1"/>
      <c r="F685" s="1"/>
    </row>
    <row r="686" ht="15.75" customHeight="1">
      <c r="C686" s="90"/>
      <c r="D686" s="1"/>
      <c r="E686" s="1"/>
      <c r="F686" s="1"/>
    </row>
    <row r="687" ht="15.75" customHeight="1">
      <c r="C687" s="90"/>
      <c r="D687" s="1"/>
      <c r="E687" s="1"/>
      <c r="F687" s="1"/>
    </row>
    <row r="688" ht="15.75" customHeight="1">
      <c r="C688" s="90"/>
      <c r="D688" s="1"/>
      <c r="E688" s="1"/>
      <c r="F688" s="1"/>
    </row>
    <row r="689" ht="15.75" customHeight="1">
      <c r="C689" s="90"/>
      <c r="D689" s="1"/>
      <c r="E689" s="1"/>
      <c r="F689" s="1"/>
    </row>
    <row r="690" ht="15.75" customHeight="1">
      <c r="C690" s="90"/>
      <c r="D690" s="1"/>
      <c r="E690" s="1"/>
      <c r="F690" s="1"/>
    </row>
    <row r="691" ht="15.75" customHeight="1">
      <c r="C691" s="90"/>
      <c r="D691" s="1"/>
      <c r="E691" s="1"/>
      <c r="F691" s="1"/>
    </row>
    <row r="692" ht="15.75" customHeight="1">
      <c r="C692" s="90"/>
      <c r="D692" s="1"/>
      <c r="E692" s="1"/>
      <c r="F692" s="1"/>
    </row>
    <row r="693" ht="15.75" customHeight="1">
      <c r="C693" s="90"/>
      <c r="D693" s="1"/>
      <c r="E693" s="1"/>
      <c r="F693" s="1"/>
    </row>
    <row r="694" ht="15.75" customHeight="1">
      <c r="C694" s="90"/>
      <c r="D694" s="1"/>
      <c r="E694" s="1"/>
      <c r="F694" s="1"/>
    </row>
    <row r="695" ht="15.75" customHeight="1">
      <c r="C695" s="90"/>
      <c r="D695" s="1"/>
      <c r="E695" s="1"/>
      <c r="F695" s="1"/>
    </row>
    <row r="696" ht="15.75" customHeight="1">
      <c r="C696" s="90"/>
      <c r="D696" s="1"/>
      <c r="E696" s="1"/>
      <c r="F696" s="1"/>
    </row>
    <row r="697" ht="15.75" customHeight="1">
      <c r="C697" s="90"/>
      <c r="D697" s="1"/>
      <c r="E697" s="1"/>
      <c r="F697" s="1"/>
    </row>
    <row r="698" ht="15.75" customHeight="1">
      <c r="C698" s="90"/>
      <c r="D698" s="1"/>
      <c r="E698" s="1"/>
      <c r="F698" s="1"/>
    </row>
    <row r="699" ht="15.75" customHeight="1">
      <c r="C699" s="90"/>
      <c r="D699" s="1"/>
      <c r="E699" s="1"/>
      <c r="F699" s="1"/>
    </row>
    <row r="700" ht="15.75" customHeight="1">
      <c r="C700" s="90"/>
      <c r="D700" s="1"/>
      <c r="E700" s="1"/>
      <c r="F700" s="1"/>
    </row>
    <row r="701" ht="15.75" customHeight="1">
      <c r="C701" s="90"/>
      <c r="D701" s="1"/>
      <c r="E701" s="1"/>
      <c r="F701" s="1"/>
    </row>
    <row r="702" ht="15.75" customHeight="1">
      <c r="C702" s="90"/>
      <c r="D702" s="1"/>
      <c r="E702" s="1"/>
      <c r="F702" s="1"/>
    </row>
    <row r="703" ht="15.75" customHeight="1">
      <c r="C703" s="90"/>
      <c r="D703" s="1"/>
      <c r="E703" s="1"/>
      <c r="F703" s="1"/>
    </row>
    <row r="704" ht="15.75" customHeight="1">
      <c r="C704" s="90"/>
      <c r="D704" s="1"/>
      <c r="E704" s="1"/>
      <c r="F704" s="1"/>
    </row>
    <row r="705" ht="15.75" customHeight="1">
      <c r="C705" s="90"/>
      <c r="D705" s="1"/>
      <c r="E705" s="1"/>
      <c r="F705" s="1"/>
    </row>
    <row r="706" ht="15.75" customHeight="1">
      <c r="C706" s="90"/>
      <c r="D706" s="1"/>
      <c r="E706" s="1"/>
      <c r="F706" s="1"/>
    </row>
    <row r="707" ht="15.75" customHeight="1">
      <c r="C707" s="90"/>
      <c r="D707" s="1"/>
      <c r="E707" s="1"/>
      <c r="F707" s="1"/>
    </row>
    <row r="708" ht="15.75" customHeight="1">
      <c r="C708" s="90"/>
      <c r="D708" s="1"/>
      <c r="E708" s="1"/>
      <c r="F708" s="1"/>
    </row>
    <row r="709" ht="15.75" customHeight="1">
      <c r="C709" s="90"/>
      <c r="D709" s="1"/>
      <c r="E709" s="1"/>
      <c r="F709" s="1"/>
    </row>
    <row r="710" ht="15.75" customHeight="1">
      <c r="C710" s="90"/>
      <c r="D710" s="1"/>
      <c r="E710" s="1"/>
      <c r="F710" s="1"/>
    </row>
    <row r="711" ht="15.75" customHeight="1">
      <c r="C711" s="90"/>
      <c r="D711" s="1"/>
      <c r="E711" s="1"/>
      <c r="F711" s="1"/>
    </row>
    <row r="712" ht="15.75" customHeight="1">
      <c r="C712" s="90"/>
      <c r="D712" s="1"/>
      <c r="E712" s="1"/>
      <c r="F712" s="1"/>
    </row>
    <row r="713" ht="15.75" customHeight="1">
      <c r="C713" s="90"/>
      <c r="D713" s="1"/>
      <c r="E713" s="1"/>
      <c r="F713" s="1"/>
    </row>
    <row r="714" ht="15.75" customHeight="1">
      <c r="C714" s="90"/>
      <c r="D714" s="1"/>
      <c r="E714" s="1"/>
      <c r="F714" s="1"/>
    </row>
    <row r="715" ht="15.75" customHeight="1">
      <c r="C715" s="90"/>
      <c r="D715" s="1"/>
      <c r="E715" s="1"/>
      <c r="F715" s="1"/>
    </row>
    <row r="716" ht="15.75" customHeight="1">
      <c r="C716" s="90"/>
      <c r="D716" s="1"/>
      <c r="E716" s="1"/>
      <c r="F716" s="1"/>
    </row>
    <row r="717" ht="15.75" customHeight="1">
      <c r="C717" s="90"/>
      <c r="D717" s="1"/>
      <c r="E717" s="1"/>
      <c r="F717" s="1"/>
    </row>
    <row r="718" ht="15.75" customHeight="1">
      <c r="C718" s="90"/>
      <c r="D718" s="1"/>
      <c r="E718" s="1"/>
      <c r="F718" s="1"/>
    </row>
    <row r="719" ht="15.75" customHeight="1">
      <c r="C719" s="90"/>
      <c r="D719" s="1"/>
      <c r="E719" s="1"/>
      <c r="F719" s="1"/>
    </row>
    <row r="720" ht="15.75" customHeight="1">
      <c r="C720" s="90"/>
      <c r="D720" s="1"/>
      <c r="E720" s="1"/>
      <c r="F720" s="1"/>
    </row>
    <row r="721" ht="15.75" customHeight="1">
      <c r="C721" s="90"/>
      <c r="D721" s="1"/>
      <c r="E721" s="1"/>
      <c r="F721" s="1"/>
    </row>
    <row r="722" ht="15.75" customHeight="1">
      <c r="C722" s="90"/>
      <c r="D722" s="1"/>
      <c r="E722" s="1"/>
      <c r="F722" s="1"/>
    </row>
    <row r="723" ht="15.75" customHeight="1">
      <c r="C723" s="90"/>
      <c r="D723" s="1"/>
      <c r="E723" s="1"/>
      <c r="F723" s="1"/>
    </row>
    <row r="724" ht="15.75" customHeight="1">
      <c r="C724" s="90"/>
      <c r="D724" s="1"/>
      <c r="E724" s="1"/>
      <c r="F724" s="1"/>
    </row>
    <row r="725" ht="15.75" customHeight="1">
      <c r="C725" s="90"/>
      <c r="D725" s="1"/>
      <c r="E725" s="1"/>
      <c r="F725" s="1"/>
    </row>
    <row r="726" ht="15.75" customHeight="1">
      <c r="C726" s="90"/>
      <c r="D726" s="1"/>
      <c r="E726" s="1"/>
      <c r="F726" s="1"/>
    </row>
    <row r="727" ht="15.75" customHeight="1">
      <c r="C727" s="90"/>
      <c r="D727" s="1"/>
      <c r="E727" s="1"/>
      <c r="F727" s="1"/>
    </row>
    <row r="728" ht="15.75" customHeight="1">
      <c r="C728" s="90"/>
      <c r="D728" s="1"/>
      <c r="E728" s="1"/>
      <c r="F728" s="1"/>
    </row>
    <row r="729" ht="15.75" customHeight="1">
      <c r="C729" s="90"/>
      <c r="D729" s="1"/>
      <c r="E729" s="1"/>
      <c r="F729" s="1"/>
    </row>
    <row r="730" ht="15.75" customHeight="1">
      <c r="C730" s="90"/>
      <c r="D730" s="1"/>
      <c r="E730" s="1"/>
      <c r="F730" s="1"/>
    </row>
    <row r="731" ht="15.75" customHeight="1">
      <c r="C731" s="90"/>
      <c r="D731" s="1"/>
      <c r="E731" s="1"/>
      <c r="F731" s="1"/>
    </row>
    <row r="732" ht="15.75" customHeight="1">
      <c r="C732" s="90"/>
      <c r="D732" s="1"/>
      <c r="E732" s="1"/>
      <c r="F732" s="1"/>
    </row>
    <row r="733" ht="15.75" customHeight="1">
      <c r="C733" s="90"/>
      <c r="D733" s="1"/>
      <c r="E733" s="1"/>
      <c r="F733" s="1"/>
    </row>
    <row r="734" ht="15.75" customHeight="1">
      <c r="C734" s="90"/>
      <c r="D734" s="1"/>
      <c r="E734" s="1"/>
      <c r="F734" s="1"/>
    </row>
    <row r="735" ht="15.75" customHeight="1">
      <c r="C735" s="90"/>
      <c r="D735" s="1"/>
      <c r="E735" s="1"/>
      <c r="F735" s="1"/>
    </row>
    <row r="736" ht="15.75" customHeight="1">
      <c r="C736" s="90"/>
      <c r="D736" s="1"/>
      <c r="E736" s="1"/>
      <c r="F736" s="1"/>
    </row>
    <row r="737" ht="15.75" customHeight="1">
      <c r="C737" s="90"/>
      <c r="D737" s="1"/>
      <c r="E737" s="1"/>
      <c r="F737" s="1"/>
    </row>
    <row r="738" ht="15.75" customHeight="1">
      <c r="C738" s="90"/>
      <c r="D738" s="1"/>
      <c r="E738" s="1"/>
      <c r="F738" s="1"/>
    </row>
    <row r="739" ht="15.75" customHeight="1">
      <c r="C739" s="90"/>
      <c r="D739" s="1"/>
      <c r="E739" s="1"/>
      <c r="F739" s="1"/>
    </row>
    <row r="740" ht="15.75" customHeight="1">
      <c r="C740" s="90"/>
      <c r="D740" s="1"/>
      <c r="E740" s="1"/>
      <c r="F740" s="1"/>
    </row>
    <row r="741" ht="15.75" customHeight="1">
      <c r="C741" s="90"/>
      <c r="D741" s="1"/>
      <c r="E741" s="1"/>
      <c r="F741" s="1"/>
    </row>
    <row r="742" ht="15.75" customHeight="1">
      <c r="C742" s="90"/>
      <c r="D742" s="1"/>
      <c r="E742" s="1"/>
      <c r="F742" s="1"/>
    </row>
    <row r="743" ht="15.75" customHeight="1">
      <c r="C743" s="90"/>
      <c r="D743" s="1"/>
      <c r="E743" s="1"/>
      <c r="F743" s="1"/>
    </row>
    <row r="744" ht="15.75" customHeight="1">
      <c r="C744" s="90"/>
      <c r="D744" s="1"/>
      <c r="E744" s="1"/>
      <c r="F744" s="1"/>
    </row>
    <row r="745" ht="15.75" customHeight="1">
      <c r="C745" s="90"/>
      <c r="D745" s="1"/>
      <c r="E745" s="1"/>
      <c r="F745" s="1"/>
    </row>
    <row r="746" ht="15.75" customHeight="1">
      <c r="C746" s="90"/>
      <c r="D746" s="1"/>
      <c r="E746" s="1"/>
      <c r="F746" s="1"/>
    </row>
    <row r="747" ht="15.75" customHeight="1">
      <c r="C747" s="90"/>
      <c r="D747" s="1"/>
      <c r="E747" s="1"/>
      <c r="F747" s="1"/>
    </row>
    <row r="748" ht="15.75" customHeight="1">
      <c r="C748" s="90"/>
      <c r="D748" s="1"/>
      <c r="E748" s="1"/>
      <c r="F748" s="1"/>
    </row>
    <row r="749" ht="15.75" customHeight="1">
      <c r="C749" s="90"/>
      <c r="D749" s="1"/>
      <c r="E749" s="1"/>
      <c r="F749" s="1"/>
    </row>
    <row r="750" ht="15.75" customHeight="1">
      <c r="C750" s="90"/>
      <c r="D750" s="1"/>
      <c r="E750" s="1"/>
      <c r="F750" s="1"/>
    </row>
    <row r="751" ht="15.75" customHeight="1">
      <c r="C751" s="90"/>
      <c r="D751" s="1"/>
      <c r="E751" s="1"/>
      <c r="F751" s="1"/>
    </row>
    <row r="752" ht="15.75" customHeight="1">
      <c r="C752" s="90"/>
      <c r="D752" s="1"/>
      <c r="E752" s="1"/>
      <c r="F752" s="1"/>
    </row>
    <row r="753" ht="15.75" customHeight="1">
      <c r="C753" s="90"/>
      <c r="D753" s="1"/>
      <c r="E753" s="1"/>
      <c r="F753" s="1"/>
    </row>
    <row r="754" ht="15.75" customHeight="1">
      <c r="C754" s="90"/>
      <c r="D754" s="1"/>
      <c r="E754" s="1"/>
      <c r="F754" s="1"/>
    </row>
    <row r="755" ht="15.75" customHeight="1">
      <c r="C755" s="90"/>
      <c r="D755" s="1"/>
      <c r="E755" s="1"/>
      <c r="F755" s="1"/>
    </row>
    <row r="756" ht="15.75" customHeight="1">
      <c r="C756" s="90"/>
      <c r="D756" s="1"/>
      <c r="E756" s="1"/>
      <c r="F756" s="1"/>
    </row>
    <row r="757" ht="15.75" customHeight="1">
      <c r="C757" s="90"/>
      <c r="D757" s="1"/>
      <c r="E757" s="1"/>
      <c r="F757" s="1"/>
    </row>
    <row r="758" ht="15.75" customHeight="1">
      <c r="C758" s="90"/>
      <c r="D758" s="1"/>
      <c r="E758" s="1"/>
      <c r="F758" s="1"/>
    </row>
    <row r="759" ht="15.75" customHeight="1">
      <c r="C759" s="90"/>
      <c r="D759" s="1"/>
      <c r="E759" s="1"/>
      <c r="F759" s="1"/>
    </row>
    <row r="760" ht="15.75" customHeight="1">
      <c r="C760" s="90"/>
      <c r="D760" s="1"/>
      <c r="E760" s="1"/>
      <c r="F760" s="1"/>
    </row>
    <row r="761" ht="15.75" customHeight="1">
      <c r="C761" s="90"/>
      <c r="D761" s="1"/>
      <c r="E761" s="1"/>
      <c r="F761" s="1"/>
    </row>
    <row r="762" ht="15.75" customHeight="1">
      <c r="C762" s="90"/>
      <c r="D762" s="1"/>
      <c r="E762" s="1"/>
      <c r="F762" s="1"/>
    </row>
    <row r="763" ht="15.75" customHeight="1">
      <c r="C763" s="90"/>
      <c r="D763" s="1"/>
      <c r="E763" s="1"/>
      <c r="F763" s="1"/>
    </row>
    <row r="764" ht="15.75" customHeight="1">
      <c r="C764" s="90"/>
      <c r="D764" s="1"/>
      <c r="E764" s="1"/>
      <c r="F764" s="1"/>
    </row>
    <row r="765" ht="15.75" customHeight="1">
      <c r="C765" s="90"/>
      <c r="D765" s="1"/>
      <c r="E765" s="1"/>
      <c r="F765" s="1"/>
    </row>
    <row r="766" ht="15.75" customHeight="1">
      <c r="C766" s="90"/>
      <c r="D766" s="1"/>
      <c r="E766" s="1"/>
      <c r="F766" s="1"/>
    </row>
    <row r="767" ht="15.75" customHeight="1">
      <c r="C767" s="90"/>
      <c r="D767" s="1"/>
      <c r="E767" s="1"/>
      <c r="F767" s="1"/>
    </row>
    <row r="768" ht="15.75" customHeight="1">
      <c r="C768" s="90"/>
      <c r="D768" s="1"/>
      <c r="E768" s="1"/>
      <c r="F768" s="1"/>
    </row>
    <row r="769" ht="15.75" customHeight="1">
      <c r="C769" s="90"/>
      <c r="D769" s="1"/>
      <c r="E769" s="1"/>
      <c r="F769" s="1"/>
    </row>
    <row r="770" ht="15.75" customHeight="1">
      <c r="C770" s="90"/>
      <c r="D770" s="1"/>
      <c r="E770" s="1"/>
      <c r="F770" s="1"/>
    </row>
    <row r="771" ht="15.75" customHeight="1">
      <c r="C771" s="90"/>
      <c r="D771" s="1"/>
      <c r="E771" s="1"/>
      <c r="F771" s="1"/>
    </row>
    <row r="772" ht="15.75" customHeight="1">
      <c r="C772" s="90"/>
      <c r="D772" s="1"/>
      <c r="E772" s="1"/>
      <c r="F772" s="1"/>
    </row>
    <row r="773" ht="15.75" customHeight="1">
      <c r="C773" s="90"/>
      <c r="D773" s="1"/>
      <c r="E773" s="1"/>
      <c r="F773" s="1"/>
    </row>
    <row r="774" ht="15.75" customHeight="1">
      <c r="C774" s="90"/>
      <c r="D774" s="1"/>
      <c r="E774" s="1"/>
      <c r="F774" s="1"/>
    </row>
    <row r="775" ht="15.75" customHeight="1">
      <c r="C775" s="90"/>
      <c r="D775" s="1"/>
      <c r="E775" s="1"/>
      <c r="F775" s="1"/>
    </row>
    <row r="776" ht="15.75" customHeight="1">
      <c r="C776" s="90"/>
      <c r="D776" s="1"/>
      <c r="E776" s="1"/>
      <c r="F776" s="1"/>
    </row>
    <row r="777" ht="15.75" customHeight="1">
      <c r="C777" s="90"/>
      <c r="D777" s="1"/>
      <c r="E777" s="1"/>
      <c r="F777" s="1"/>
    </row>
    <row r="778" ht="15.75" customHeight="1">
      <c r="C778" s="90"/>
      <c r="D778" s="1"/>
      <c r="E778" s="1"/>
      <c r="F778" s="1"/>
    </row>
    <row r="779" ht="15.75" customHeight="1">
      <c r="C779" s="90"/>
      <c r="D779" s="1"/>
      <c r="E779" s="1"/>
      <c r="F779" s="1"/>
    </row>
    <row r="780" ht="15.75" customHeight="1">
      <c r="C780" s="90"/>
      <c r="D780" s="1"/>
      <c r="E780" s="1"/>
      <c r="F780" s="1"/>
    </row>
    <row r="781" ht="15.75" customHeight="1">
      <c r="C781" s="90"/>
      <c r="D781" s="1"/>
      <c r="E781" s="1"/>
      <c r="F781" s="1"/>
    </row>
    <row r="782" ht="15.75" customHeight="1">
      <c r="C782" s="90"/>
      <c r="D782" s="1"/>
      <c r="E782" s="1"/>
      <c r="F782" s="1"/>
    </row>
    <row r="783" ht="15.75" customHeight="1">
      <c r="C783" s="90"/>
      <c r="D783" s="1"/>
      <c r="E783" s="1"/>
      <c r="F783" s="1"/>
    </row>
    <row r="784" ht="15.75" customHeight="1">
      <c r="C784" s="90"/>
      <c r="D784" s="1"/>
      <c r="E784" s="1"/>
      <c r="F784" s="1"/>
    </row>
    <row r="785" ht="15.75" customHeight="1">
      <c r="C785" s="90"/>
      <c r="D785" s="1"/>
      <c r="E785" s="1"/>
      <c r="F785" s="1"/>
    </row>
    <row r="786" ht="15.75" customHeight="1">
      <c r="C786" s="90"/>
      <c r="D786" s="1"/>
      <c r="E786" s="1"/>
      <c r="F786" s="1"/>
    </row>
    <row r="787" ht="15.75" customHeight="1">
      <c r="C787" s="90"/>
      <c r="D787" s="1"/>
      <c r="E787" s="1"/>
      <c r="F787" s="1"/>
    </row>
    <row r="788" ht="15.75" customHeight="1">
      <c r="C788" s="90"/>
      <c r="D788" s="1"/>
      <c r="E788" s="1"/>
      <c r="F788" s="1"/>
    </row>
    <row r="789" ht="15.75" customHeight="1">
      <c r="C789" s="90"/>
      <c r="D789" s="1"/>
      <c r="E789" s="1"/>
      <c r="F789" s="1"/>
    </row>
    <row r="790" ht="15.75" customHeight="1">
      <c r="C790" s="90"/>
      <c r="D790" s="1"/>
      <c r="E790" s="1"/>
      <c r="F790" s="1"/>
    </row>
    <row r="791" ht="15.75" customHeight="1">
      <c r="C791" s="90"/>
      <c r="D791" s="1"/>
      <c r="E791" s="1"/>
      <c r="F791" s="1"/>
    </row>
    <row r="792" ht="15.75" customHeight="1">
      <c r="C792" s="90"/>
      <c r="D792" s="1"/>
      <c r="E792" s="1"/>
      <c r="F792" s="1"/>
    </row>
    <row r="793" ht="15.75" customHeight="1">
      <c r="C793" s="90"/>
      <c r="D793" s="1"/>
      <c r="E793" s="1"/>
      <c r="F793" s="1"/>
    </row>
    <row r="794" ht="15.75" customHeight="1">
      <c r="C794" s="90"/>
      <c r="D794" s="1"/>
      <c r="E794" s="1"/>
      <c r="F794" s="1"/>
    </row>
    <row r="795" ht="15.75" customHeight="1">
      <c r="C795" s="90"/>
      <c r="D795" s="1"/>
      <c r="E795" s="1"/>
      <c r="F795" s="1"/>
    </row>
    <row r="796" ht="15.75" customHeight="1">
      <c r="C796" s="90"/>
      <c r="D796" s="1"/>
      <c r="E796" s="1"/>
      <c r="F796" s="1"/>
    </row>
    <row r="797" ht="15.75" customHeight="1">
      <c r="C797" s="90"/>
      <c r="D797" s="1"/>
      <c r="E797" s="1"/>
      <c r="F797" s="1"/>
    </row>
    <row r="798" ht="15.75" customHeight="1">
      <c r="C798" s="90"/>
      <c r="D798" s="1"/>
      <c r="E798" s="1"/>
      <c r="F798" s="1"/>
    </row>
    <row r="799" ht="15.75" customHeight="1">
      <c r="C799" s="90"/>
      <c r="D799" s="1"/>
      <c r="E799" s="1"/>
      <c r="F799" s="1"/>
    </row>
    <row r="800" ht="15.75" customHeight="1">
      <c r="C800" s="90"/>
      <c r="D800" s="1"/>
      <c r="E800" s="1"/>
      <c r="F800" s="1"/>
    </row>
    <row r="801" ht="15.75" customHeight="1">
      <c r="C801" s="90"/>
      <c r="D801" s="1"/>
      <c r="E801" s="1"/>
      <c r="F801" s="1"/>
    </row>
    <row r="802" ht="15.75" customHeight="1">
      <c r="C802" s="90"/>
      <c r="D802" s="1"/>
      <c r="E802" s="1"/>
      <c r="F802" s="1"/>
    </row>
    <row r="803" ht="15.75" customHeight="1">
      <c r="C803" s="90"/>
      <c r="D803" s="1"/>
      <c r="E803" s="1"/>
      <c r="F803" s="1"/>
    </row>
    <row r="804" ht="15.75" customHeight="1">
      <c r="C804" s="90"/>
      <c r="D804" s="1"/>
      <c r="E804" s="1"/>
      <c r="F804" s="1"/>
    </row>
    <row r="805" ht="15.75" customHeight="1">
      <c r="C805" s="90"/>
      <c r="D805" s="1"/>
      <c r="E805" s="1"/>
      <c r="F805" s="1"/>
    </row>
    <row r="806" ht="15.75" customHeight="1">
      <c r="C806" s="90"/>
      <c r="D806" s="1"/>
      <c r="E806" s="1"/>
      <c r="F806" s="1"/>
    </row>
    <row r="807" ht="15.75" customHeight="1">
      <c r="C807" s="90"/>
      <c r="D807" s="1"/>
      <c r="E807" s="1"/>
      <c r="F807" s="1"/>
    </row>
    <row r="808" ht="15.75" customHeight="1">
      <c r="C808" s="90"/>
      <c r="D808" s="1"/>
      <c r="E808" s="1"/>
      <c r="F808" s="1"/>
    </row>
    <row r="809" ht="15.75" customHeight="1">
      <c r="C809" s="90"/>
      <c r="D809" s="1"/>
      <c r="E809" s="1"/>
      <c r="F809" s="1"/>
    </row>
    <row r="810" ht="15.75" customHeight="1">
      <c r="C810" s="90"/>
      <c r="D810" s="1"/>
      <c r="E810" s="1"/>
      <c r="F810" s="1"/>
    </row>
    <row r="811" ht="15.75" customHeight="1">
      <c r="C811" s="90"/>
      <c r="D811" s="1"/>
      <c r="E811" s="1"/>
      <c r="F811" s="1"/>
    </row>
    <row r="812" ht="15.75" customHeight="1">
      <c r="C812" s="90"/>
      <c r="D812" s="1"/>
      <c r="E812" s="1"/>
      <c r="F812" s="1"/>
    </row>
    <row r="813" ht="15.75" customHeight="1">
      <c r="C813" s="90"/>
      <c r="D813" s="1"/>
      <c r="E813" s="1"/>
      <c r="F813" s="1"/>
    </row>
    <row r="814" ht="15.75" customHeight="1">
      <c r="C814" s="90"/>
      <c r="D814" s="1"/>
      <c r="E814" s="1"/>
      <c r="F814" s="1"/>
    </row>
    <row r="815" ht="15.75" customHeight="1">
      <c r="C815" s="90"/>
      <c r="D815" s="1"/>
      <c r="E815" s="1"/>
      <c r="F815" s="1"/>
    </row>
    <row r="816" ht="15.75" customHeight="1">
      <c r="C816" s="90"/>
      <c r="D816" s="1"/>
      <c r="E816" s="1"/>
      <c r="F816" s="1"/>
    </row>
    <row r="817" ht="15.75" customHeight="1">
      <c r="C817" s="90"/>
      <c r="D817" s="1"/>
      <c r="E817" s="1"/>
      <c r="F817" s="1"/>
    </row>
    <row r="818" ht="15.75" customHeight="1">
      <c r="C818" s="90"/>
      <c r="D818" s="1"/>
      <c r="E818" s="1"/>
      <c r="F818" s="1"/>
    </row>
    <row r="819" ht="15.75" customHeight="1">
      <c r="C819" s="90"/>
      <c r="D819" s="1"/>
      <c r="E819" s="1"/>
      <c r="F819" s="1"/>
    </row>
    <row r="820" ht="15.75" customHeight="1">
      <c r="C820" s="90"/>
      <c r="D820" s="1"/>
      <c r="E820" s="1"/>
      <c r="F820" s="1"/>
    </row>
    <row r="821" ht="15.75" customHeight="1">
      <c r="C821" s="90"/>
      <c r="D821" s="1"/>
      <c r="E821" s="1"/>
      <c r="F821" s="1"/>
    </row>
    <row r="822" ht="15.75" customHeight="1">
      <c r="C822" s="90"/>
      <c r="D822" s="1"/>
      <c r="E822" s="1"/>
      <c r="F822" s="1"/>
    </row>
    <row r="823" ht="15.75" customHeight="1">
      <c r="C823" s="90"/>
      <c r="D823" s="1"/>
      <c r="E823" s="1"/>
      <c r="F823" s="1"/>
    </row>
    <row r="824" ht="15.75" customHeight="1">
      <c r="C824" s="90"/>
      <c r="D824" s="1"/>
      <c r="E824" s="1"/>
      <c r="F824" s="1"/>
    </row>
    <row r="825" ht="15.75" customHeight="1">
      <c r="C825" s="90"/>
      <c r="D825" s="1"/>
      <c r="E825" s="1"/>
      <c r="F825" s="1"/>
    </row>
    <row r="826" ht="15.75" customHeight="1">
      <c r="C826" s="90"/>
      <c r="D826" s="1"/>
      <c r="E826" s="1"/>
      <c r="F826" s="1"/>
    </row>
    <row r="827" ht="15.75" customHeight="1">
      <c r="C827" s="90"/>
      <c r="D827" s="1"/>
      <c r="E827" s="1"/>
      <c r="F827" s="1"/>
    </row>
    <row r="828" ht="15.75" customHeight="1">
      <c r="C828" s="90"/>
      <c r="D828" s="1"/>
      <c r="E828" s="1"/>
      <c r="F828" s="1"/>
    </row>
    <row r="829" ht="15.75" customHeight="1">
      <c r="C829" s="90"/>
      <c r="D829" s="1"/>
      <c r="E829" s="1"/>
      <c r="F829" s="1"/>
    </row>
    <row r="830" ht="15.75" customHeight="1">
      <c r="C830" s="90"/>
      <c r="D830" s="1"/>
      <c r="E830" s="1"/>
      <c r="F830" s="1"/>
    </row>
    <row r="831" ht="15.75" customHeight="1">
      <c r="C831" s="90"/>
      <c r="D831" s="1"/>
      <c r="E831" s="1"/>
      <c r="F831" s="1"/>
    </row>
    <row r="832" ht="15.75" customHeight="1">
      <c r="C832" s="90"/>
      <c r="D832" s="1"/>
      <c r="E832" s="1"/>
      <c r="F832" s="1"/>
    </row>
    <row r="833" ht="15.75" customHeight="1">
      <c r="C833" s="90"/>
      <c r="D833" s="1"/>
      <c r="E833" s="1"/>
      <c r="F833" s="1"/>
    </row>
    <row r="834" ht="15.75" customHeight="1">
      <c r="C834" s="90"/>
      <c r="D834" s="1"/>
      <c r="E834" s="1"/>
      <c r="F834" s="1"/>
    </row>
    <row r="835" ht="15.75" customHeight="1">
      <c r="C835" s="90"/>
      <c r="D835" s="1"/>
      <c r="E835" s="1"/>
      <c r="F835" s="1"/>
    </row>
    <row r="836" ht="15.75" customHeight="1">
      <c r="C836" s="90"/>
      <c r="D836" s="1"/>
      <c r="E836" s="1"/>
      <c r="F836" s="1"/>
    </row>
    <row r="837" ht="15.75" customHeight="1">
      <c r="C837" s="90"/>
      <c r="D837" s="1"/>
      <c r="E837" s="1"/>
      <c r="F837" s="1"/>
    </row>
    <row r="838" ht="15.75" customHeight="1">
      <c r="C838" s="90"/>
      <c r="D838" s="1"/>
      <c r="E838" s="1"/>
      <c r="F838" s="1"/>
    </row>
    <row r="839" ht="15.75" customHeight="1">
      <c r="C839" s="90"/>
      <c r="D839" s="1"/>
      <c r="E839" s="1"/>
      <c r="F839" s="1"/>
    </row>
    <row r="840" ht="15.75" customHeight="1">
      <c r="C840" s="90"/>
      <c r="D840" s="1"/>
      <c r="E840" s="1"/>
      <c r="F840" s="1"/>
    </row>
    <row r="841" ht="15.75" customHeight="1">
      <c r="C841" s="90"/>
      <c r="D841" s="1"/>
      <c r="E841" s="1"/>
      <c r="F841" s="1"/>
    </row>
    <row r="842" ht="15.75" customHeight="1">
      <c r="C842" s="90"/>
      <c r="D842" s="1"/>
      <c r="E842" s="1"/>
      <c r="F842" s="1"/>
    </row>
    <row r="843" ht="15.75" customHeight="1">
      <c r="C843" s="90"/>
      <c r="D843" s="1"/>
      <c r="E843" s="1"/>
      <c r="F843" s="1"/>
    </row>
    <row r="844" ht="15.75" customHeight="1">
      <c r="C844" s="90"/>
      <c r="D844" s="1"/>
      <c r="E844" s="1"/>
      <c r="F844" s="1"/>
    </row>
    <row r="845" ht="15.75" customHeight="1">
      <c r="C845" s="90"/>
      <c r="D845" s="1"/>
      <c r="E845" s="1"/>
      <c r="F845" s="1"/>
    </row>
    <row r="846" ht="15.75" customHeight="1">
      <c r="C846" s="90"/>
      <c r="D846" s="1"/>
      <c r="E846" s="1"/>
      <c r="F846" s="1"/>
    </row>
    <row r="847" ht="15.75" customHeight="1">
      <c r="C847" s="90"/>
      <c r="D847" s="1"/>
      <c r="E847" s="1"/>
      <c r="F847" s="1"/>
    </row>
    <row r="848" ht="15.75" customHeight="1">
      <c r="C848" s="90"/>
      <c r="D848" s="1"/>
      <c r="E848" s="1"/>
      <c r="F848" s="1"/>
    </row>
    <row r="849" ht="15.75" customHeight="1">
      <c r="C849" s="90"/>
      <c r="D849" s="1"/>
      <c r="E849" s="1"/>
      <c r="F849" s="1"/>
    </row>
    <row r="850" ht="15.75" customHeight="1">
      <c r="C850" s="90"/>
      <c r="D850" s="1"/>
      <c r="E850" s="1"/>
      <c r="F850" s="1"/>
    </row>
    <row r="851" ht="15.75" customHeight="1">
      <c r="C851" s="90"/>
      <c r="D851" s="1"/>
      <c r="E851" s="1"/>
      <c r="F851" s="1"/>
    </row>
    <row r="852" ht="15.75" customHeight="1">
      <c r="C852" s="90"/>
      <c r="D852" s="1"/>
      <c r="E852" s="1"/>
      <c r="F852" s="1"/>
    </row>
    <row r="853" ht="15.75" customHeight="1">
      <c r="C853" s="90"/>
      <c r="D853" s="1"/>
      <c r="E853" s="1"/>
      <c r="F853" s="1"/>
    </row>
    <row r="854" ht="15.75" customHeight="1">
      <c r="C854" s="90"/>
      <c r="D854" s="1"/>
      <c r="E854" s="1"/>
      <c r="F854" s="1"/>
    </row>
    <row r="855" ht="15.75" customHeight="1">
      <c r="C855" s="90"/>
      <c r="D855" s="1"/>
      <c r="E855" s="1"/>
      <c r="F855" s="1"/>
    </row>
    <row r="856" ht="15.75" customHeight="1">
      <c r="C856" s="90"/>
      <c r="D856" s="1"/>
      <c r="E856" s="1"/>
      <c r="F856" s="1"/>
    </row>
    <row r="857" ht="15.75" customHeight="1">
      <c r="C857" s="90"/>
      <c r="D857" s="1"/>
      <c r="E857" s="1"/>
      <c r="F857" s="1"/>
    </row>
    <row r="858" ht="15.75" customHeight="1">
      <c r="C858" s="90"/>
      <c r="D858" s="1"/>
      <c r="E858" s="1"/>
      <c r="F858" s="1"/>
    </row>
    <row r="859" ht="15.75" customHeight="1">
      <c r="C859" s="90"/>
      <c r="D859" s="1"/>
      <c r="E859" s="1"/>
      <c r="F859" s="1"/>
    </row>
    <row r="860" ht="15.75" customHeight="1">
      <c r="C860" s="90"/>
      <c r="D860" s="1"/>
      <c r="E860" s="1"/>
      <c r="F860" s="1"/>
    </row>
    <row r="861" ht="15.75" customHeight="1">
      <c r="C861" s="90"/>
      <c r="D861" s="1"/>
      <c r="E861" s="1"/>
      <c r="F861" s="1"/>
    </row>
    <row r="862" ht="15.75" customHeight="1">
      <c r="C862" s="90"/>
      <c r="D862" s="1"/>
      <c r="E862" s="1"/>
      <c r="F862" s="1"/>
    </row>
    <row r="863" ht="15.75" customHeight="1">
      <c r="C863" s="90"/>
      <c r="D863" s="1"/>
      <c r="E863" s="1"/>
      <c r="F863" s="1"/>
    </row>
    <row r="864" ht="15.75" customHeight="1">
      <c r="C864" s="90"/>
      <c r="D864" s="1"/>
      <c r="E864" s="1"/>
      <c r="F864" s="1"/>
    </row>
    <row r="865" ht="15.75" customHeight="1">
      <c r="C865" s="90"/>
      <c r="D865" s="1"/>
      <c r="E865" s="1"/>
      <c r="F865" s="1"/>
    </row>
    <row r="866" ht="15.75" customHeight="1">
      <c r="C866" s="90"/>
      <c r="D866" s="1"/>
      <c r="E866" s="1"/>
      <c r="F866" s="1"/>
    </row>
    <row r="867" ht="15.75" customHeight="1">
      <c r="C867" s="90"/>
      <c r="D867" s="1"/>
      <c r="E867" s="1"/>
      <c r="F867" s="1"/>
    </row>
    <row r="868" ht="15.75" customHeight="1">
      <c r="C868" s="90"/>
      <c r="D868" s="1"/>
      <c r="E868" s="1"/>
      <c r="F868" s="1"/>
    </row>
    <row r="869" ht="15.75" customHeight="1">
      <c r="C869" s="90"/>
      <c r="D869" s="1"/>
      <c r="E869" s="1"/>
      <c r="F869" s="1"/>
    </row>
    <row r="870" ht="15.75" customHeight="1">
      <c r="C870" s="90"/>
      <c r="D870" s="1"/>
      <c r="E870" s="1"/>
      <c r="F870" s="1"/>
    </row>
    <row r="871" ht="15.75" customHeight="1">
      <c r="C871" s="90"/>
      <c r="D871" s="1"/>
      <c r="E871" s="1"/>
      <c r="F871" s="1"/>
    </row>
    <row r="872" ht="15.75" customHeight="1">
      <c r="C872" s="90"/>
      <c r="D872" s="1"/>
      <c r="E872" s="1"/>
      <c r="F872" s="1"/>
    </row>
    <row r="873" ht="15.75" customHeight="1">
      <c r="C873" s="90"/>
      <c r="D873" s="1"/>
      <c r="E873" s="1"/>
      <c r="F873" s="1"/>
    </row>
    <row r="874" ht="15.75" customHeight="1">
      <c r="C874" s="90"/>
      <c r="D874" s="1"/>
      <c r="E874" s="1"/>
      <c r="F874" s="1"/>
    </row>
    <row r="875" ht="15.75" customHeight="1">
      <c r="C875" s="90"/>
      <c r="D875" s="1"/>
      <c r="E875" s="1"/>
      <c r="F875" s="1"/>
    </row>
    <row r="876" ht="15.75" customHeight="1">
      <c r="C876" s="90"/>
      <c r="D876" s="1"/>
      <c r="E876" s="1"/>
      <c r="F876" s="1"/>
    </row>
    <row r="877" ht="15.75" customHeight="1">
      <c r="C877" s="90"/>
      <c r="D877" s="1"/>
      <c r="E877" s="1"/>
      <c r="F877" s="1"/>
    </row>
    <row r="878" ht="15.75" customHeight="1">
      <c r="C878" s="90"/>
      <c r="D878" s="1"/>
      <c r="E878" s="1"/>
      <c r="F878" s="1"/>
    </row>
    <row r="879" ht="15.75" customHeight="1">
      <c r="C879" s="90"/>
      <c r="D879" s="1"/>
      <c r="E879" s="1"/>
      <c r="F879" s="1"/>
    </row>
    <row r="880" ht="15.75" customHeight="1">
      <c r="C880" s="90"/>
      <c r="D880" s="1"/>
      <c r="E880" s="1"/>
      <c r="F880" s="1"/>
    </row>
    <row r="881" ht="15.75" customHeight="1">
      <c r="C881" s="90"/>
      <c r="D881" s="1"/>
      <c r="E881" s="1"/>
      <c r="F881" s="1"/>
    </row>
    <row r="882" ht="15.75" customHeight="1">
      <c r="C882" s="90"/>
      <c r="D882" s="1"/>
      <c r="E882" s="1"/>
      <c r="F882" s="1"/>
    </row>
    <row r="883" ht="15.75" customHeight="1">
      <c r="C883" s="90"/>
      <c r="D883" s="1"/>
      <c r="E883" s="1"/>
      <c r="F883" s="1"/>
    </row>
    <row r="884" ht="15.75" customHeight="1">
      <c r="C884" s="90"/>
      <c r="D884" s="1"/>
      <c r="E884" s="1"/>
      <c r="F884" s="1"/>
    </row>
    <row r="885" ht="15.75" customHeight="1">
      <c r="C885" s="90"/>
      <c r="D885" s="1"/>
      <c r="E885" s="1"/>
      <c r="F885" s="1"/>
    </row>
    <row r="886" ht="15.75" customHeight="1">
      <c r="C886" s="90"/>
      <c r="D886" s="1"/>
      <c r="E886" s="1"/>
      <c r="F886" s="1"/>
    </row>
    <row r="887" ht="15.75" customHeight="1">
      <c r="C887" s="90"/>
      <c r="D887" s="1"/>
      <c r="E887" s="1"/>
      <c r="F887" s="1"/>
    </row>
    <row r="888" ht="15.75" customHeight="1">
      <c r="C888" s="90"/>
      <c r="D888" s="1"/>
      <c r="E888" s="1"/>
      <c r="F888" s="1"/>
    </row>
    <row r="889" ht="15.75" customHeight="1">
      <c r="C889" s="90"/>
      <c r="D889" s="1"/>
      <c r="E889" s="1"/>
      <c r="F889" s="1"/>
    </row>
    <row r="890" ht="15.75" customHeight="1">
      <c r="C890" s="90"/>
      <c r="D890" s="1"/>
      <c r="E890" s="1"/>
      <c r="F890" s="1"/>
    </row>
    <row r="891" ht="15.75" customHeight="1">
      <c r="C891" s="90"/>
      <c r="D891" s="1"/>
      <c r="E891" s="1"/>
      <c r="F891" s="1"/>
    </row>
    <row r="892" ht="15.75" customHeight="1">
      <c r="C892" s="90"/>
      <c r="D892" s="1"/>
      <c r="E892" s="1"/>
      <c r="F892" s="1"/>
    </row>
    <row r="893" ht="15.75" customHeight="1">
      <c r="C893" s="90"/>
      <c r="D893" s="1"/>
      <c r="E893" s="1"/>
      <c r="F893" s="1"/>
    </row>
    <row r="894" ht="15.75" customHeight="1">
      <c r="C894" s="90"/>
      <c r="D894" s="1"/>
      <c r="E894" s="1"/>
      <c r="F894" s="1"/>
    </row>
    <row r="895" ht="15.75" customHeight="1">
      <c r="C895" s="90"/>
      <c r="D895" s="1"/>
      <c r="E895" s="1"/>
      <c r="F895" s="1"/>
    </row>
    <row r="896" ht="15.75" customHeight="1">
      <c r="C896" s="90"/>
      <c r="D896" s="1"/>
      <c r="E896" s="1"/>
      <c r="F896" s="1"/>
    </row>
    <row r="897" ht="15.75" customHeight="1">
      <c r="C897" s="90"/>
      <c r="D897" s="1"/>
      <c r="E897" s="1"/>
      <c r="F897" s="1"/>
    </row>
    <row r="898" ht="15.75" customHeight="1">
      <c r="C898" s="90"/>
      <c r="D898" s="1"/>
      <c r="E898" s="1"/>
      <c r="F898" s="1"/>
    </row>
    <row r="899" ht="15.75" customHeight="1">
      <c r="C899" s="90"/>
      <c r="D899" s="1"/>
      <c r="E899" s="1"/>
      <c r="F899" s="1"/>
    </row>
    <row r="900" ht="15.75" customHeight="1">
      <c r="C900" s="90"/>
      <c r="D900" s="1"/>
      <c r="E900" s="1"/>
      <c r="F900" s="1"/>
    </row>
    <row r="901" ht="15.75" customHeight="1">
      <c r="C901" s="90"/>
      <c r="D901" s="1"/>
      <c r="E901" s="1"/>
      <c r="F901" s="1"/>
    </row>
    <row r="902" ht="15.75" customHeight="1">
      <c r="C902" s="90"/>
      <c r="D902" s="1"/>
      <c r="E902" s="1"/>
      <c r="F902" s="1"/>
    </row>
    <row r="903" ht="15.75" customHeight="1">
      <c r="C903" s="90"/>
      <c r="D903" s="1"/>
      <c r="E903" s="1"/>
      <c r="F903" s="1"/>
    </row>
    <row r="904" ht="15.75" customHeight="1">
      <c r="C904" s="90"/>
      <c r="D904" s="1"/>
      <c r="E904" s="1"/>
      <c r="F904" s="1"/>
    </row>
    <row r="905" ht="15.75" customHeight="1">
      <c r="C905" s="90"/>
      <c r="D905" s="1"/>
      <c r="E905" s="1"/>
      <c r="F905" s="1"/>
    </row>
    <row r="906" ht="15.75" customHeight="1">
      <c r="C906" s="90"/>
      <c r="D906" s="1"/>
      <c r="E906" s="1"/>
      <c r="F906" s="1"/>
    </row>
    <row r="907" ht="15.75" customHeight="1">
      <c r="C907" s="90"/>
      <c r="D907" s="1"/>
      <c r="E907" s="1"/>
      <c r="F907" s="1"/>
    </row>
    <row r="908" ht="15.75" customHeight="1">
      <c r="C908" s="90"/>
      <c r="D908" s="1"/>
      <c r="E908" s="1"/>
      <c r="F908" s="1"/>
    </row>
    <row r="909" ht="15.75" customHeight="1">
      <c r="C909" s="90"/>
      <c r="D909" s="1"/>
      <c r="E909" s="1"/>
      <c r="F909" s="1"/>
    </row>
    <row r="910" ht="15.75" customHeight="1">
      <c r="C910" s="90"/>
      <c r="D910" s="1"/>
      <c r="E910" s="1"/>
      <c r="F910" s="1"/>
    </row>
    <row r="911" ht="15.75" customHeight="1">
      <c r="C911" s="90"/>
      <c r="D911" s="1"/>
      <c r="E911" s="1"/>
      <c r="F911" s="1"/>
    </row>
    <row r="912" ht="15.75" customHeight="1">
      <c r="C912" s="90"/>
      <c r="D912" s="1"/>
      <c r="E912" s="1"/>
      <c r="F912" s="1"/>
    </row>
    <row r="913" ht="15.75" customHeight="1">
      <c r="C913" s="90"/>
      <c r="D913" s="1"/>
      <c r="E913" s="1"/>
      <c r="F913" s="1"/>
    </row>
    <row r="914" ht="15.75" customHeight="1">
      <c r="C914" s="90"/>
      <c r="D914" s="1"/>
      <c r="E914" s="1"/>
      <c r="F914" s="1"/>
    </row>
    <row r="915" ht="15.75" customHeight="1">
      <c r="C915" s="90"/>
      <c r="D915" s="1"/>
      <c r="E915" s="1"/>
      <c r="F915" s="1"/>
    </row>
    <row r="916" ht="15.75" customHeight="1">
      <c r="C916" s="90"/>
      <c r="D916" s="1"/>
      <c r="E916" s="1"/>
      <c r="F916" s="1"/>
    </row>
    <row r="917" ht="15.75" customHeight="1">
      <c r="C917" s="90"/>
      <c r="D917" s="1"/>
      <c r="E917" s="1"/>
      <c r="F917" s="1"/>
    </row>
    <row r="918" ht="15.75" customHeight="1">
      <c r="C918" s="90"/>
      <c r="D918" s="1"/>
      <c r="E918" s="1"/>
      <c r="F918" s="1"/>
    </row>
    <row r="919" ht="15.75" customHeight="1">
      <c r="C919" s="90"/>
      <c r="D919" s="1"/>
      <c r="E919" s="1"/>
      <c r="F919" s="1"/>
    </row>
    <row r="920" ht="15.75" customHeight="1">
      <c r="C920" s="90"/>
      <c r="D920" s="1"/>
      <c r="E920" s="1"/>
      <c r="F920" s="1"/>
    </row>
    <row r="921" ht="15.75" customHeight="1">
      <c r="C921" s="90"/>
      <c r="D921" s="1"/>
      <c r="E921" s="1"/>
      <c r="F921" s="1"/>
    </row>
    <row r="922" ht="15.75" customHeight="1">
      <c r="C922" s="90"/>
      <c r="D922" s="1"/>
      <c r="E922" s="1"/>
      <c r="F922" s="1"/>
    </row>
    <row r="923" ht="15.75" customHeight="1">
      <c r="C923" s="90"/>
      <c r="D923" s="1"/>
      <c r="E923" s="1"/>
      <c r="F923" s="1"/>
    </row>
    <row r="924" ht="15.75" customHeight="1">
      <c r="C924" s="90"/>
      <c r="D924" s="1"/>
      <c r="E924" s="1"/>
      <c r="F924" s="1"/>
    </row>
    <row r="925" ht="15.75" customHeight="1">
      <c r="C925" s="90"/>
      <c r="D925" s="1"/>
      <c r="E925" s="1"/>
      <c r="F925" s="1"/>
    </row>
    <row r="926" ht="15.75" customHeight="1">
      <c r="C926" s="90"/>
      <c r="D926" s="1"/>
      <c r="E926" s="1"/>
      <c r="F926" s="1"/>
    </row>
    <row r="927" ht="15.75" customHeight="1">
      <c r="C927" s="90"/>
      <c r="D927" s="1"/>
      <c r="E927" s="1"/>
      <c r="F927" s="1"/>
    </row>
    <row r="928" ht="15.75" customHeight="1">
      <c r="C928" s="90"/>
      <c r="D928" s="1"/>
      <c r="E928" s="1"/>
      <c r="F928" s="1"/>
    </row>
    <row r="929" ht="15.75" customHeight="1">
      <c r="C929" s="90"/>
      <c r="D929" s="1"/>
      <c r="E929" s="1"/>
      <c r="F929" s="1"/>
    </row>
    <row r="930" ht="15.75" customHeight="1">
      <c r="C930" s="90"/>
      <c r="D930" s="1"/>
      <c r="E930" s="1"/>
      <c r="F930" s="1"/>
    </row>
    <row r="931" ht="15.75" customHeight="1">
      <c r="C931" s="90"/>
      <c r="D931" s="1"/>
      <c r="E931" s="1"/>
      <c r="F931" s="1"/>
    </row>
    <row r="932" ht="15.75" customHeight="1">
      <c r="C932" s="90"/>
      <c r="D932" s="1"/>
      <c r="E932" s="1"/>
      <c r="F932" s="1"/>
    </row>
    <row r="933" ht="15.75" customHeight="1">
      <c r="C933" s="90"/>
      <c r="D933" s="1"/>
      <c r="E933" s="1"/>
      <c r="F933" s="1"/>
    </row>
    <row r="934" ht="15.75" customHeight="1">
      <c r="C934" s="90"/>
      <c r="D934" s="1"/>
      <c r="E934" s="1"/>
      <c r="F934" s="1"/>
    </row>
    <row r="935" ht="15.75" customHeight="1">
      <c r="C935" s="90"/>
      <c r="D935" s="1"/>
      <c r="E935" s="1"/>
      <c r="F935" s="1"/>
    </row>
    <row r="936" ht="15.75" customHeight="1">
      <c r="C936" s="90"/>
      <c r="D936" s="1"/>
      <c r="E936" s="1"/>
      <c r="F936" s="1"/>
    </row>
    <row r="937" ht="15.75" customHeight="1">
      <c r="C937" s="90"/>
      <c r="D937" s="1"/>
      <c r="E937" s="1"/>
      <c r="F937" s="1"/>
    </row>
    <row r="938" ht="15.75" customHeight="1">
      <c r="C938" s="90"/>
      <c r="D938" s="1"/>
      <c r="E938" s="1"/>
      <c r="F938" s="1"/>
    </row>
    <row r="939" ht="15.75" customHeight="1">
      <c r="C939" s="90"/>
      <c r="D939" s="1"/>
      <c r="E939" s="1"/>
      <c r="F939" s="1"/>
    </row>
    <row r="940" ht="15.75" customHeight="1">
      <c r="C940" s="90"/>
      <c r="D940" s="1"/>
      <c r="E940" s="1"/>
      <c r="F940" s="1"/>
    </row>
    <row r="941" ht="15.75" customHeight="1">
      <c r="C941" s="90"/>
      <c r="D941" s="1"/>
      <c r="E941" s="1"/>
      <c r="F941" s="1"/>
    </row>
    <row r="942" ht="15.75" customHeight="1">
      <c r="C942" s="90"/>
      <c r="D942" s="1"/>
      <c r="E942" s="1"/>
      <c r="F942" s="1"/>
    </row>
    <row r="943" ht="15.75" customHeight="1">
      <c r="C943" s="90"/>
      <c r="D943" s="1"/>
      <c r="E943" s="1"/>
      <c r="F943" s="1"/>
    </row>
    <row r="944" ht="15.75" customHeight="1">
      <c r="C944" s="90"/>
      <c r="D944" s="1"/>
      <c r="E944" s="1"/>
      <c r="F944" s="1"/>
    </row>
    <row r="945" ht="15.75" customHeight="1">
      <c r="C945" s="90"/>
      <c r="D945" s="1"/>
      <c r="E945" s="1"/>
      <c r="F945" s="1"/>
    </row>
    <row r="946" ht="15.75" customHeight="1">
      <c r="C946" s="90"/>
      <c r="D946" s="1"/>
      <c r="E946" s="1"/>
      <c r="F946" s="1"/>
    </row>
    <row r="947" ht="15.75" customHeight="1">
      <c r="C947" s="90"/>
      <c r="D947" s="1"/>
      <c r="E947" s="1"/>
      <c r="F947" s="1"/>
    </row>
    <row r="948" ht="15.75" customHeight="1">
      <c r="C948" s="90"/>
      <c r="D948" s="1"/>
      <c r="E948" s="1"/>
      <c r="F948" s="1"/>
    </row>
    <row r="949" ht="15.75" customHeight="1">
      <c r="C949" s="90"/>
      <c r="D949" s="1"/>
      <c r="E949" s="1"/>
      <c r="F949" s="1"/>
    </row>
    <row r="950" ht="15.75" customHeight="1">
      <c r="C950" s="90"/>
      <c r="D950" s="1"/>
      <c r="E950" s="1"/>
      <c r="F950" s="1"/>
    </row>
    <row r="951" ht="15.75" customHeight="1">
      <c r="C951" s="90"/>
      <c r="D951" s="1"/>
      <c r="E951" s="1"/>
      <c r="F951" s="1"/>
    </row>
    <row r="952" ht="15.75" customHeight="1">
      <c r="C952" s="90"/>
      <c r="D952" s="1"/>
      <c r="E952" s="1"/>
      <c r="F952" s="1"/>
    </row>
    <row r="953" ht="15.75" customHeight="1">
      <c r="C953" s="90"/>
      <c r="D953" s="1"/>
      <c r="E953" s="1"/>
      <c r="F953" s="1"/>
    </row>
    <row r="954" ht="15.75" customHeight="1">
      <c r="C954" s="90"/>
      <c r="D954" s="1"/>
      <c r="E954" s="1"/>
      <c r="F954" s="1"/>
    </row>
    <row r="955" ht="15.75" customHeight="1">
      <c r="C955" s="90"/>
      <c r="D955" s="1"/>
      <c r="E955" s="1"/>
      <c r="F955" s="1"/>
    </row>
    <row r="956" ht="15.75" customHeight="1">
      <c r="C956" s="90"/>
      <c r="D956" s="1"/>
      <c r="E956" s="1"/>
      <c r="F956" s="1"/>
    </row>
    <row r="957" ht="15.75" customHeight="1">
      <c r="C957" s="90"/>
      <c r="D957" s="1"/>
      <c r="E957" s="1"/>
      <c r="F957" s="1"/>
    </row>
    <row r="958" ht="15.75" customHeight="1">
      <c r="C958" s="90"/>
      <c r="D958" s="1"/>
      <c r="E958" s="1"/>
      <c r="F958" s="1"/>
    </row>
    <row r="959" ht="15.75" customHeight="1">
      <c r="C959" s="90"/>
      <c r="D959" s="1"/>
      <c r="E959" s="1"/>
      <c r="F959" s="1"/>
    </row>
    <row r="960" ht="15.75" customHeight="1">
      <c r="C960" s="90"/>
      <c r="D960" s="1"/>
      <c r="E960" s="1"/>
      <c r="F960" s="1"/>
    </row>
    <row r="961" ht="15.75" customHeight="1">
      <c r="C961" s="90"/>
      <c r="D961" s="1"/>
      <c r="E961" s="1"/>
      <c r="F961" s="1"/>
    </row>
    <row r="962" ht="15.75" customHeight="1">
      <c r="C962" s="90"/>
      <c r="D962" s="1"/>
      <c r="E962" s="1"/>
      <c r="F962" s="1"/>
    </row>
    <row r="963" ht="15.75" customHeight="1">
      <c r="C963" s="90"/>
      <c r="D963" s="1"/>
      <c r="E963" s="1"/>
      <c r="F963" s="1"/>
    </row>
    <row r="964" ht="15.75" customHeight="1">
      <c r="C964" s="90"/>
      <c r="D964" s="1"/>
      <c r="E964" s="1"/>
      <c r="F964" s="1"/>
    </row>
    <row r="965" ht="15.75" customHeight="1">
      <c r="C965" s="90"/>
      <c r="D965" s="1"/>
      <c r="E965" s="1"/>
      <c r="F965" s="1"/>
    </row>
    <row r="966" ht="15.75" customHeight="1">
      <c r="C966" s="90"/>
      <c r="D966" s="1"/>
      <c r="E966" s="1"/>
      <c r="F966" s="1"/>
    </row>
    <row r="967" ht="15.75" customHeight="1">
      <c r="C967" s="90"/>
      <c r="D967" s="1"/>
      <c r="E967" s="1"/>
      <c r="F967" s="1"/>
    </row>
    <row r="968" ht="15.75" customHeight="1">
      <c r="C968" s="90"/>
      <c r="D968" s="1"/>
      <c r="E968" s="1"/>
      <c r="F968" s="1"/>
    </row>
    <row r="969" ht="15.75" customHeight="1">
      <c r="C969" s="90"/>
      <c r="D969" s="1"/>
      <c r="E969" s="1"/>
      <c r="F969" s="1"/>
    </row>
    <row r="970" ht="15.75" customHeight="1">
      <c r="C970" s="90"/>
      <c r="D970" s="1"/>
      <c r="E970" s="1"/>
      <c r="F970" s="1"/>
    </row>
    <row r="971" ht="15.75" customHeight="1">
      <c r="C971" s="90"/>
      <c r="D971" s="1"/>
      <c r="E971" s="1"/>
      <c r="F971" s="1"/>
    </row>
    <row r="972" ht="15.75" customHeight="1">
      <c r="C972" s="90"/>
      <c r="D972" s="1"/>
      <c r="E972" s="1"/>
      <c r="F972" s="1"/>
    </row>
    <row r="973" ht="15.75" customHeight="1">
      <c r="C973" s="90"/>
      <c r="D973" s="1"/>
      <c r="E973" s="1"/>
      <c r="F973" s="1"/>
    </row>
    <row r="974" ht="15.75" customHeight="1">
      <c r="C974" s="90"/>
      <c r="D974" s="1"/>
      <c r="E974" s="1"/>
      <c r="F974" s="1"/>
    </row>
    <row r="975" ht="15.75" customHeight="1">
      <c r="C975" s="90"/>
      <c r="D975" s="1"/>
      <c r="E975" s="1"/>
      <c r="F975" s="1"/>
    </row>
    <row r="976" ht="15.75" customHeight="1">
      <c r="C976" s="90"/>
      <c r="D976" s="1"/>
      <c r="E976" s="1"/>
      <c r="F976" s="1"/>
    </row>
    <row r="977" ht="15.75" customHeight="1">
      <c r="C977" s="90"/>
      <c r="D977" s="1"/>
      <c r="E977" s="1"/>
      <c r="F977" s="1"/>
    </row>
    <row r="978" ht="15.75" customHeight="1">
      <c r="C978" s="90"/>
      <c r="D978" s="1"/>
      <c r="E978" s="1"/>
      <c r="F978" s="1"/>
    </row>
    <row r="979" ht="15.75" customHeight="1">
      <c r="C979" s="90"/>
      <c r="D979" s="1"/>
      <c r="E979" s="1"/>
      <c r="F979" s="1"/>
    </row>
    <row r="980" ht="15.75" customHeight="1">
      <c r="C980" s="90"/>
      <c r="D980" s="1"/>
      <c r="E980" s="1"/>
      <c r="F980" s="1"/>
    </row>
    <row r="981" ht="15.75" customHeight="1">
      <c r="C981" s="90"/>
      <c r="D981" s="1"/>
      <c r="E981" s="1"/>
      <c r="F981" s="1"/>
    </row>
    <row r="982" ht="15.75" customHeight="1">
      <c r="C982" s="90"/>
      <c r="D982" s="1"/>
      <c r="E982" s="1"/>
      <c r="F982" s="1"/>
    </row>
    <row r="983" ht="15.75" customHeight="1">
      <c r="C983" s="90"/>
      <c r="D983" s="1"/>
      <c r="E983" s="1"/>
      <c r="F983" s="1"/>
    </row>
    <row r="984" ht="15.75" customHeight="1">
      <c r="C984" s="90"/>
      <c r="D984" s="1"/>
      <c r="E984" s="1"/>
      <c r="F984" s="1"/>
    </row>
    <row r="985" ht="15.75" customHeight="1">
      <c r="C985" s="90"/>
      <c r="D985" s="1"/>
      <c r="E985" s="1"/>
      <c r="F985" s="1"/>
    </row>
    <row r="986" ht="15.75" customHeight="1">
      <c r="C986" s="90"/>
      <c r="D986" s="1"/>
      <c r="E986" s="1"/>
      <c r="F986" s="1"/>
    </row>
    <row r="987" ht="15.75" customHeight="1">
      <c r="C987" s="90"/>
      <c r="D987" s="1"/>
      <c r="E987" s="1"/>
      <c r="F987" s="1"/>
    </row>
    <row r="988" ht="15.75" customHeight="1">
      <c r="C988" s="90"/>
      <c r="D988" s="1"/>
      <c r="E988" s="1"/>
      <c r="F988" s="1"/>
    </row>
    <row r="989" ht="15.75" customHeight="1">
      <c r="C989" s="90"/>
      <c r="D989" s="1"/>
      <c r="E989" s="1"/>
      <c r="F989" s="1"/>
    </row>
    <row r="990" ht="15.75" customHeight="1">
      <c r="C990" s="90"/>
      <c r="D990" s="1"/>
      <c r="E990" s="1"/>
      <c r="F990" s="1"/>
    </row>
    <row r="991" ht="15.75" customHeight="1">
      <c r="C991" s="90"/>
      <c r="D991" s="1"/>
      <c r="E991" s="1"/>
      <c r="F991" s="1"/>
    </row>
    <row r="992" ht="15.75" customHeight="1">
      <c r="C992" s="90"/>
      <c r="D992" s="1"/>
      <c r="E992" s="1"/>
      <c r="F992" s="1"/>
    </row>
    <row r="993" ht="15.75" customHeight="1">
      <c r="C993" s="90"/>
      <c r="D993" s="1"/>
      <c r="E993" s="1"/>
      <c r="F993" s="1"/>
    </row>
    <row r="994" ht="15.75" customHeight="1">
      <c r="C994" s="90"/>
      <c r="D994" s="1"/>
      <c r="E994" s="1"/>
      <c r="F994" s="1"/>
    </row>
    <row r="995" ht="15.75" customHeight="1">
      <c r="C995" s="90"/>
      <c r="D995" s="1"/>
      <c r="E995" s="1"/>
      <c r="F995" s="1"/>
    </row>
    <row r="996" ht="15.75" customHeight="1">
      <c r="C996" s="90"/>
      <c r="D996" s="1"/>
      <c r="E996" s="1"/>
      <c r="F996" s="1"/>
    </row>
    <row r="997" ht="15.75" customHeight="1">
      <c r="C997" s="90"/>
      <c r="D997" s="1"/>
      <c r="E997" s="1"/>
      <c r="F997" s="1"/>
    </row>
  </sheetData>
  <printOptions/>
  <pageMargins bottom="0.75" footer="0.0" header="0.0" left="0.7" right="0.7" top="0.75"/>
  <pageSetup orientation="landscape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.14"/>
    <col customWidth="1" min="2" max="2" width="5.86"/>
    <col customWidth="1" min="3" max="3" width="23.57"/>
    <col customWidth="1" min="4" max="4" width="22.0"/>
    <col customWidth="1" min="5" max="5" width="3.71"/>
    <col customWidth="1" min="6" max="10" width="6.71"/>
    <col customWidth="1" min="11" max="11" width="3.71"/>
    <col customWidth="1" min="12" max="12" width="3.86"/>
    <col customWidth="1" min="13" max="13" width="3.71"/>
    <col customWidth="1" min="14" max="14" width="3.57"/>
    <col customWidth="1" min="15" max="15" width="2.86"/>
    <col customWidth="1" min="16" max="16" width="8.0"/>
    <col customWidth="1" min="17" max="17" width="8.43"/>
    <col customWidth="1" min="18" max="45" width="8.0"/>
  </cols>
  <sheetData>
    <row r="1" ht="15.75" customHeight="1">
      <c r="A1" s="13"/>
      <c r="B1" s="14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6"/>
      <c r="Q1" s="17" t="s">
        <v>8</v>
      </c>
      <c r="T1" s="19"/>
      <c r="U1" s="28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J1" s="17"/>
    </row>
    <row r="2" ht="15.75" customHeight="1">
      <c r="A2" s="18"/>
      <c r="B2" s="19"/>
      <c r="C2" s="20" t="s">
        <v>9</v>
      </c>
      <c r="D2" s="19"/>
      <c r="E2" s="19"/>
      <c r="F2" s="19"/>
      <c r="G2" s="21" t="s">
        <v>10</v>
      </c>
      <c r="H2" s="22"/>
      <c r="I2" s="23" t="s">
        <v>11</v>
      </c>
      <c r="J2" s="24"/>
      <c r="K2" s="24"/>
      <c r="L2" s="24"/>
      <c r="M2" s="24"/>
      <c r="N2" s="25"/>
      <c r="O2" s="26"/>
      <c r="Q2" s="17" t="s">
        <v>12</v>
      </c>
      <c r="T2" s="19"/>
      <c r="U2" s="28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J2" s="17"/>
    </row>
    <row r="3" ht="15.75" customHeight="1">
      <c r="A3" s="18"/>
      <c r="B3" s="27"/>
      <c r="C3" s="28" t="s">
        <v>13</v>
      </c>
      <c r="D3" s="19"/>
      <c r="E3" s="19"/>
      <c r="F3" s="19"/>
      <c r="G3" s="21" t="s">
        <v>14</v>
      </c>
      <c r="H3" s="22"/>
      <c r="I3" s="29" t="s">
        <v>1</v>
      </c>
      <c r="J3" s="24"/>
      <c r="K3" s="24"/>
      <c r="L3" s="24"/>
      <c r="M3" s="24"/>
      <c r="N3" s="25"/>
      <c r="O3" s="26"/>
      <c r="Q3" s="30"/>
      <c r="R3" s="30"/>
      <c r="T3" s="19"/>
      <c r="U3" s="28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J3" s="17"/>
    </row>
    <row r="4" ht="15.75" customHeight="1">
      <c r="A4" s="18"/>
      <c r="B4" s="19"/>
      <c r="C4" s="31" t="s">
        <v>15</v>
      </c>
      <c r="D4" s="19"/>
      <c r="E4" s="19"/>
      <c r="F4" s="19"/>
      <c r="G4" s="21" t="s">
        <v>16</v>
      </c>
      <c r="H4" s="32"/>
      <c r="I4" s="29" t="s">
        <v>115</v>
      </c>
      <c r="J4" s="24"/>
      <c r="K4" s="24"/>
      <c r="L4" s="24"/>
      <c r="M4" s="24"/>
      <c r="N4" s="25"/>
      <c r="O4" s="26"/>
      <c r="Q4" s="30"/>
      <c r="R4" s="30"/>
      <c r="T4" s="19"/>
      <c r="U4" s="28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J4" s="17"/>
    </row>
    <row r="5" ht="15.75" customHeight="1">
      <c r="A5" s="18"/>
      <c r="B5" s="19"/>
      <c r="C5" s="19"/>
      <c r="D5" s="19"/>
      <c r="E5" s="19"/>
      <c r="F5" s="19"/>
      <c r="G5" s="21" t="s">
        <v>18</v>
      </c>
      <c r="H5" s="22"/>
      <c r="I5" s="33" t="s">
        <v>19</v>
      </c>
      <c r="J5" s="24"/>
      <c r="K5" s="24"/>
      <c r="L5" s="34" t="s">
        <v>20</v>
      </c>
      <c r="M5" s="100"/>
      <c r="N5" s="25"/>
      <c r="O5" s="26"/>
      <c r="Q5" s="30"/>
      <c r="R5" s="30"/>
      <c r="T5" s="19"/>
      <c r="U5" s="28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J5" s="17"/>
    </row>
    <row r="6" ht="15.75" customHeight="1">
      <c r="A6" s="18"/>
      <c r="B6" s="19"/>
      <c r="C6" s="36" t="s">
        <v>21</v>
      </c>
      <c r="D6" s="19"/>
      <c r="E6" s="19"/>
      <c r="F6" s="19"/>
      <c r="G6" s="36" t="s">
        <v>21</v>
      </c>
      <c r="H6" s="19"/>
      <c r="I6" s="19"/>
      <c r="J6" s="19"/>
      <c r="K6" s="19"/>
      <c r="L6" s="19"/>
      <c r="M6" s="19"/>
      <c r="N6" s="19"/>
      <c r="O6" s="37"/>
      <c r="Q6" s="30"/>
      <c r="R6" s="30"/>
      <c r="T6" s="19"/>
      <c r="U6" s="28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J6" s="17"/>
    </row>
    <row r="7" ht="15.75" customHeight="1">
      <c r="A7" s="26"/>
      <c r="B7" s="38" t="s">
        <v>22</v>
      </c>
      <c r="C7" s="39" t="s">
        <v>1</v>
      </c>
      <c r="D7" s="25"/>
      <c r="E7" s="40"/>
      <c r="F7" s="41" t="s">
        <v>23</v>
      </c>
      <c r="G7" s="39" t="s">
        <v>107</v>
      </c>
      <c r="H7" s="24"/>
      <c r="I7" s="24"/>
      <c r="J7" s="24"/>
      <c r="K7" s="24"/>
      <c r="L7" s="24"/>
      <c r="M7" s="24"/>
      <c r="N7" s="25"/>
      <c r="O7" s="26"/>
      <c r="Q7" s="30"/>
      <c r="R7" s="30"/>
      <c r="T7" s="19"/>
      <c r="U7" s="28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J7" s="17"/>
    </row>
    <row r="8" ht="15.75" customHeight="1">
      <c r="A8" s="26"/>
      <c r="B8" s="42" t="s">
        <v>25</v>
      </c>
      <c r="C8" s="43" t="s">
        <v>116</v>
      </c>
      <c r="D8" s="25"/>
      <c r="E8" s="44"/>
      <c r="F8" s="31" t="s">
        <v>27</v>
      </c>
      <c r="G8" s="43" t="s">
        <v>117</v>
      </c>
      <c r="H8" s="24"/>
      <c r="I8" s="24"/>
      <c r="J8" s="24"/>
      <c r="K8" s="24"/>
      <c r="L8" s="24"/>
      <c r="M8" s="24"/>
      <c r="N8" s="25"/>
      <c r="O8" s="26"/>
      <c r="Q8" s="30"/>
      <c r="R8" s="30"/>
      <c r="T8" s="19"/>
      <c r="U8" s="28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J8" s="17"/>
    </row>
    <row r="9" ht="15.75" customHeight="1">
      <c r="A9" s="26"/>
      <c r="B9" s="45" t="s">
        <v>29</v>
      </c>
      <c r="C9" s="43" t="s">
        <v>95</v>
      </c>
      <c r="D9" s="25"/>
      <c r="E9" s="44"/>
      <c r="F9" s="46" t="s">
        <v>31</v>
      </c>
      <c r="G9" s="43" t="s">
        <v>118</v>
      </c>
      <c r="H9" s="24"/>
      <c r="I9" s="24"/>
      <c r="J9" s="24"/>
      <c r="K9" s="24"/>
      <c r="L9" s="24"/>
      <c r="M9" s="24"/>
      <c r="N9" s="25"/>
      <c r="O9" s="26"/>
      <c r="Q9" s="30"/>
      <c r="R9" s="30"/>
      <c r="T9" s="19"/>
      <c r="U9" s="28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J9" s="17"/>
    </row>
    <row r="10" ht="15.75" customHeight="1">
      <c r="A10" s="18"/>
      <c r="B10" s="47" t="s">
        <v>33</v>
      </c>
      <c r="C10" s="48"/>
      <c r="D10" s="37"/>
      <c r="E10" s="49"/>
      <c r="F10" s="47" t="s">
        <v>33</v>
      </c>
      <c r="G10" s="19"/>
      <c r="H10" s="19"/>
      <c r="I10" s="19"/>
      <c r="J10" s="19"/>
      <c r="K10" s="19"/>
      <c r="L10" s="19"/>
      <c r="M10" s="19"/>
      <c r="N10" s="19"/>
      <c r="O10" s="37"/>
      <c r="Q10" s="30"/>
      <c r="R10" s="30"/>
      <c r="T10" s="19"/>
      <c r="U10" s="28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J10" s="17"/>
    </row>
    <row r="11" ht="15.75" customHeight="1">
      <c r="A11" s="26"/>
      <c r="B11" s="42"/>
      <c r="C11" s="43" t="s">
        <v>116</v>
      </c>
      <c r="D11" s="25"/>
      <c r="E11" s="44"/>
      <c r="F11" s="31"/>
      <c r="G11" s="43" t="s">
        <v>117</v>
      </c>
      <c r="H11" s="24"/>
      <c r="I11" s="24"/>
      <c r="J11" s="24"/>
      <c r="K11" s="24"/>
      <c r="L11" s="24"/>
      <c r="M11" s="24"/>
      <c r="N11" s="25"/>
      <c r="O11" s="26"/>
      <c r="Q11" s="30"/>
      <c r="R11" s="30"/>
      <c r="T11" s="19"/>
      <c r="U11" s="28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J11" s="17"/>
    </row>
    <row r="12" ht="15.75" customHeight="1">
      <c r="A12" s="26"/>
      <c r="B12" s="50"/>
      <c r="C12" s="43" t="s">
        <v>95</v>
      </c>
      <c r="D12" s="25"/>
      <c r="E12" s="44"/>
      <c r="F12" s="51"/>
      <c r="G12" s="43" t="s">
        <v>119</v>
      </c>
      <c r="H12" s="24"/>
      <c r="I12" s="24"/>
      <c r="J12" s="24"/>
      <c r="K12" s="24"/>
      <c r="L12" s="24"/>
      <c r="M12" s="24"/>
      <c r="N12" s="25"/>
      <c r="O12" s="26"/>
      <c r="Q12" s="30"/>
      <c r="R12" s="30"/>
      <c r="T12" s="19"/>
      <c r="U12" s="28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J12" s="17"/>
    </row>
    <row r="13" ht="15.75" customHeight="1">
      <c r="A13" s="18"/>
      <c r="B13" s="19"/>
      <c r="C13" s="19"/>
      <c r="D13" s="19"/>
      <c r="E13" s="19"/>
      <c r="F13" s="52" t="s">
        <v>34</v>
      </c>
      <c r="G13" s="36"/>
      <c r="H13" s="36"/>
      <c r="I13" s="36"/>
      <c r="J13" s="19"/>
      <c r="K13" s="19"/>
      <c r="L13" s="19"/>
      <c r="M13" s="53"/>
      <c r="N13" s="19"/>
      <c r="O13" s="37"/>
      <c r="Q13" s="30"/>
      <c r="R13" s="30"/>
      <c r="T13" s="19"/>
      <c r="U13" s="28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J13" s="17"/>
    </row>
    <row r="14" ht="15.75" customHeight="1">
      <c r="A14" s="18"/>
      <c r="B14" s="17" t="s">
        <v>35</v>
      </c>
      <c r="C14" s="19"/>
      <c r="D14" s="19"/>
      <c r="E14" s="19"/>
      <c r="F14" s="51" t="s">
        <v>36</v>
      </c>
      <c r="G14" s="51" t="s">
        <v>37</v>
      </c>
      <c r="H14" s="51" t="s">
        <v>38</v>
      </c>
      <c r="I14" s="51" t="s">
        <v>39</v>
      </c>
      <c r="J14" s="51" t="s">
        <v>40</v>
      </c>
      <c r="K14" s="54" t="s">
        <v>41</v>
      </c>
      <c r="L14" s="25"/>
      <c r="M14" s="55" t="s">
        <v>42</v>
      </c>
      <c r="N14" s="55" t="s">
        <v>43</v>
      </c>
      <c r="O14" s="26"/>
      <c r="R14" s="30"/>
      <c r="T14" s="19"/>
      <c r="U14" s="28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J14" s="17"/>
    </row>
    <row r="15" ht="15.75" customHeight="1">
      <c r="A15" s="26"/>
      <c r="B15" s="51" t="s">
        <v>44</v>
      </c>
      <c r="C15" s="56" t="str">
        <f t="shared" ref="C15:C16" si="2">IF(C8&gt;"",C8&amp;" - "&amp;G8,"")</f>
        <v>Lappalainen Matti - Uusikivi Hannu</v>
      </c>
      <c r="D15" s="56"/>
      <c r="E15" s="57"/>
      <c r="F15" s="58">
        <v>-9.0</v>
      </c>
      <c r="G15" s="58">
        <v>9.0</v>
      </c>
      <c r="H15" s="58">
        <v>6.0</v>
      </c>
      <c r="I15" s="58">
        <v>4.0</v>
      </c>
      <c r="J15" s="59"/>
      <c r="K15" s="60">
        <f t="shared" ref="K15:K19" si="3">IF(ISBLANK(F15),"",COUNTIF(F15:J15,"&gt;=0"))</f>
        <v>3</v>
      </c>
      <c r="L15" s="61">
        <f t="shared" ref="L15:L19" si="4">IF(ISBLANK(F15),"",(IF(LEFT(F15,1)="-",1,0)+IF(LEFT(G15,1)="-",1,0)+IF(LEFT(H15,1)="-",1,0)+IF(LEFT(I15,1)="-",1,0)+IF(LEFT(J15,1)="-",1,0)))</f>
        <v>1</v>
      </c>
      <c r="M15" s="62">
        <f t="shared" ref="M15:N15" si="1">IF(K15=3,1,"")</f>
        <v>1</v>
      </c>
      <c r="N15" s="63" t="str">
        <f t="shared" si="1"/>
        <v/>
      </c>
      <c r="O15" s="26"/>
      <c r="Q15" s="30"/>
      <c r="R15" s="30"/>
      <c r="T15" s="19"/>
      <c r="U15" s="28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J15" s="17"/>
    </row>
    <row r="16" ht="15.75" customHeight="1">
      <c r="A16" s="26"/>
      <c r="B16" s="51" t="s">
        <v>45</v>
      </c>
      <c r="C16" s="56" t="str">
        <f t="shared" si="2"/>
        <v>Somervuori Jukka - Orivuori Seppo</v>
      </c>
      <c r="D16" s="56"/>
      <c r="E16" s="57"/>
      <c r="F16" s="64">
        <v>8.0</v>
      </c>
      <c r="G16" s="58">
        <v>4.0</v>
      </c>
      <c r="H16" s="58">
        <v>10.0</v>
      </c>
      <c r="I16" s="59"/>
      <c r="J16" s="59"/>
      <c r="K16" s="60">
        <f t="shared" si="3"/>
        <v>3</v>
      </c>
      <c r="L16" s="61">
        <f t="shared" si="4"/>
        <v>0</v>
      </c>
      <c r="M16" s="62">
        <f t="shared" ref="M16:N16" si="5">IF(K16=3,1,"")</f>
        <v>1</v>
      </c>
      <c r="N16" s="63" t="str">
        <f t="shared" si="5"/>
        <v/>
      </c>
      <c r="O16" s="26"/>
      <c r="Q16" s="30"/>
      <c r="R16" s="30"/>
      <c r="T16" s="19"/>
      <c r="U16" s="28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J16" s="17"/>
    </row>
    <row r="17" ht="15.75" customHeight="1">
      <c r="A17" s="26"/>
      <c r="B17" s="65" t="s">
        <v>46</v>
      </c>
      <c r="C17" s="66" t="str">
        <f>IF(C11&gt;"",C11&amp;" / "&amp;C12,"")</f>
        <v>Lappalainen Matti / Somervuori Jukka</v>
      </c>
      <c r="D17" s="67" t="str">
        <f>IF(G11&gt;"",G11&amp;" / "&amp;G12,"")</f>
        <v>Uusikivi Hannu / Lemettilä Esko</v>
      </c>
      <c r="E17" s="68"/>
      <c r="F17" s="69">
        <v>6.0</v>
      </c>
      <c r="G17" s="70">
        <v>5.0</v>
      </c>
      <c r="H17" s="71">
        <v>-10.0</v>
      </c>
      <c r="I17" s="71">
        <v>7.0</v>
      </c>
      <c r="J17" s="72"/>
      <c r="K17" s="60">
        <f t="shared" si="3"/>
        <v>3</v>
      </c>
      <c r="L17" s="61">
        <f t="shared" si="4"/>
        <v>1</v>
      </c>
      <c r="M17" s="62">
        <f t="shared" ref="M17:N17" si="6">IF(K17=3,1,"")</f>
        <v>1</v>
      </c>
      <c r="N17" s="63" t="str">
        <f t="shared" si="6"/>
        <v/>
      </c>
      <c r="O17" s="26"/>
      <c r="Q17" s="30"/>
      <c r="R17" s="30"/>
      <c r="T17" s="19"/>
      <c r="U17" s="28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J17" s="17"/>
    </row>
    <row r="18" ht="15.75" customHeight="1">
      <c r="A18" s="26"/>
      <c r="B18" s="51" t="s">
        <v>47</v>
      </c>
      <c r="C18" s="56" t="str">
        <f>IF(C8&gt;"",C8&amp;" - "&amp;G9,"")</f>
        <v>Lappalainen Matti - Orivuori Seppo</v>
      </c>
      <c r="D18" s="56"/>
      <c r="E18" s="57"/>
      <c r="F18" s="95"/>
      <c r="G18" s="59"/>
      <c r="H18" s="59"/>
      <c r="I18" s="59"/>
      <c r="J18" s="59"/>
      <c r="K18" s="60" t="str">
        <f t="shared" si="3"/>
        <v/>
      </c>
      <c r="L18" s="61" t="str">
        <f t="shared" si="4"/>
        <v/>
      </c>
      <c r="M18" s="62" t="str">
        <f t="shared" ref="M18:N18" si="7">IF(K18=3,1,"")</f>
        <v/>
      </c>
      <c r="N18" s="63" t="str">
        <f t="shared" si="7"/>
        <v/>
      </c>
      <c r="O18" s="26"/>
      <c r="Q18" s="30"/>
      <c r="R18" s="30"/>
      <c r="T18" s="19"/>
      <c r="U18" s="28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J18" s="17"/>
    </row>
    <row r="19" ht="15.75" customHeight="1">
      <c r="A19" s="26"/>
      <c r="B19" s="51" t="s">
        <v>48</v>
      </c>
      <c r="C19" s="56" t="str">
        <f>IF(C9&gt;"",C9&amp;" - "&amp;G8,"")</f>
        <v>Somervuori Jukka - Uusikivi Hannu</v>
      </c>
      <c r="D19" s="56"/>
      <c r="E19" s="57"/>
      <c r="F19" s="59"/>
      <c r="G19" s="59"/>
      <c r="H19" s="59"/>
      <c r="I19" s="59"/>
      <c r="J19" s="59"/>
      <c r="K19" s="60" t="str">
        <f t="shared" si="3"/>
        <v/>
      </c>
      <c r="L19" s="74" t="str">
        <f t="shared" si="4"/>
        <v/>
      </c>
      <c r="M19" s="62" t="str">
        <f t="shared" ref="M19:N19" si="8">IF(K19=3,1,"")</f>
        <v/>
      </c>
      <c r="N19" s="63" t="str">
        <f t="shared" si="8"/>
        <v/>
      </c>
      <c r="O19" s="26"/>
      <c r="Q19" s="30"/>
      <c r="R19" s="30"/>
      <c r="T19" s="19"/>
      <c r="U19" s="28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J19" s="17"/>
    </row>
    <row r="20" ht="15.75" customHeight="1">
      <c r="A20" s="18"/>
      <c r="B20" s="19"/>
      <c r="C20" s="19"/>
      <c r="D20" s="19"/>
      <c r="E20" s="19"/>
      <c r="F20" s="19"/>
      <c r="G20" s="19"/>
      <c r="H20" s="19"/>
      <c r="I20" s="75" t="s">
        <v>49</v>
      </c>
      <c r="J20" s="32"/>
      <c r="K20" s="76" t="str">
        <f t="shared" ref="K20:M20" si="9">IF(ISBLANK(D15),"",SUM(K15:K19))</f>
        <v/>
      </c>
      <c r="L20" s="77" t="str">
        <f t="shared" si="9"/>
        <v/>
      </c>
      <c r="M20" s="78">
        <f t="shared" si="9"/>
        <v>3</v>
      </c>
      <c r="N20" s="79">
        <f>IF(ISBLANK(F15),"",SUM(N15:N19))</f>
        <v>0</v>
      </c>
      <c r="O20" s="26"/>
      <c r="Q20" s="30"/>
      <c r="R20" s="30"/>
      <c r="T20" s="19"/>
      <c r="U20" s="28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J20" s="17"/>
    </row>
    <row r="21" ht="15.75" customHeight="1">
      <c r="A21" s="18"/>
      <c r="B21" s="20" t="s">
        <v>50</v>
      </c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37"/>
      <c r="Q21" s="30"/>
      <c r="R21" s="30"/>
      <c r="T21" s="19"/>
      <c r="U21" s="28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J21" s="17"/>
    </row>
    <row r="22" ht="15.75" customHeight="1">
      <c r="A22" s="18"/>
      <c r="B22" s="80" t="s">
        <v>51</v>
      </c>
      <c r="C22" s="80"/>
      <c r="D22" s="80" t="s">
        <v>52</v>
      </c>
      <c r="E22" s="80"/>
      <c r="F22" s="80"/>
      <c r="G22" s="80" t="s">
        <v>53</v>
      </c>
      <c r="H22" s="80"/>
      <c r="I22" s="80"/>
      <c r="J22" s="17" t="s">
        <v>54</v>
      </c>
      <c r="K22" s="19"/>
      <c r="L22" s="19"/>
      <c r="M22" s="19"/>
      <c r="N22" s="19"/>
      <c r="O22" s="37"/>
      <c r="Q22" s="30"/>
      <c r="R22" s="30"/>
      <c r="T22" s="19"/>
      <c r="U22" s="28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J22" s="17"/>
    </row>
    <row r="23" ht="15.75" customHeight="1">
      <c r="A23" s="18"/>
      <c r="B23" s="19"/>
      <c r="C23" s="19"/>
      <c r="D23" s="19"/>
      <c r="E23" s="19"/>
      <c r="F23" s="19"/>
      <c r="G23" s="19"/>
      <c r="H23" s="19"/>
      <c r="I23" s="19"/>
      <c r="J23" s="81" t="str">
        <f>IF(M20=3,C7,IF(N20=3,G7,""))</f>
        <v>BK</v>
      </c>
      <c r="K23" s="82"/>
      <c r="L23" s="82"/>
      <c r="M23" s="82"/>
      <c r="N23" s="83"/>
      <c r="O23" s="26"/>
      <c r="Q23" s="30"/>
      <c r="R23" s="30"/>
      <c r="T23" s="19"/>
      <c r="U23" s="28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J23" s="17"/>
    </row>
    <row r="24" ht="15.75" customHeight="1">
      <c r="A24" s="84"/>
      <c r="B24" s="85"/>
      <c r="C24" s="85"/>
      <c r="D24" s="85"/>
      <c r="E24" s="85"/>
      <c r="F24" s="85"/>
      <c r="G24" s="85"/>
      <c r="H24" s="85"/>
      <c r="I24" s="85"/>
      <c r="J24" s="86"/>
      <c r="K24" s="86"/>
      <c r="L24" s="86"/>
      <c r="M24" s="86"/>
      <c r="N24" s="86"/>
      <c r="O24" s="87"/>
      <c r="Q24" s="30"/>
      <c r="R24" s="30"/>
      <c r="T24" s="19"/>
      <c r="U24" s="28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J24" s="17"/>
    </row>
    <row r="25" ht="15.75" customHeight="1">
      <c r="B25" s="88" t="s">
        <v>55</v>
      </c>
      <c r="Q25" s="30"/>
      <c r="R25" s="30"/>
      <c r="T25" s="19"/>
      <c r="U25" s="28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J25" s="17"/>
    </row>
    <row r="26" ht="15.75" customHeight="1">
      <c r="A26" s="13"/>
      <c r="B26" s="14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6"/>
      <c r="Q26" s="17" t="s">
        <v>8</v>
      </c>
    </row>
    <row r="27" ht="15.75" customHeight="1">
      <c r="A27" s="18"/>
      <c r="B27" s="19"/>
      <c r="C27" s="20" t="s">
        <v>9</v>
      </c>
      <c r="D27" s="19"/>
      <c r="E27" s="19"/>
      <c r="F27" s="19"/>
      <c r="G27" s="21" t="s">
        <v>10</v>
      </c>
      <c r="H27" s="22"/>
      <c r="I27" s="23" t="s">
        <v>11</v>
      </c>
      <c r="J27" s="24"/>
      <c r="K27" s="24"/>
      <c r="L27" s="24"/>
      <c r="M27" s="24"/>
      <c r="N27" s="25"/>
      <c r="O27" s="26"/>
      <c r="Q27" s="17" t="s">
        <v>12</v>
      </c>
    </row>
    <row r="28" ht="17.25" customHeight="1">
      <c r="A28" s="18"/>
      <c r="B28" s="27"/>
      <c r="C28" s="28" t="s">
        <v>13</v>
      </c>
      <c r="D28" s="19"/>
      <c r="E28" s="19"/>
      <c r="F28" s="19"/>
      <c r="G28" s="21" t="s">
        <v>14</v>
      </c>
      <c r="H28" s="22"/>
      <c r="I28" s="29" t="s">
        <v>1</v>
      </c>
      <c r="J28" s="24"/>
      <c r="K28" s="24"/>
      <c r="L28" s="24"/>
      <c r="M28" s="24"/>
      <c r="N28" s="25"/>
      <c r="O28" s="26"/>
      <c r="Q28" s="30"/>
      <c r="R28" s="30"/>
    </row>
    <row r="29">
      <c r="A29" s="18"/>
      <c r="B29" s="19"/>
      <c r="C29" s="31" t="s">
        <v>15</v>
      </c>
      <c r="D29" s="19"/>
      <c r="E29" s="19"/>
      <c r="F29" s="19"/>
      <c r="G29" s="21" t="s">
        <v>16</v>
      </c>
      <c r="H29" s="32"/>
      <c r="I29" s="29" t="s">
        <v>115</v>
      </c>
      <c r="J29" s="24"/>
      <c r="K29" s="24"/>
      <c r="L29" s="24"/>
      <c r="M29" s="24"/>
      <c r="N29" s="25"/>
      <c r="O29" s="26"/>
      <c r="Q29" s="30"/>
      <c r="R29" s="30"/>
    </row>
    <row r="30" ht="15.75" customHeight="1">
      <c r="A30" s="18"/>
      <c r="B30" s="19"/>
      <c r="C30" s="19"/>
      <c r="D30" s="19"/>
      <c r="E30" s="19"/>
      <c r="F30" s="19"/>
      <c r="G30" s="21" t="s">
        <v>18</v>
      </c>
      <c r="H30" s="22"/>
      <c r="I30" s="33" t="s">
        <v>19</v>
      </c>
      <c r="J30" s="24"/>
      <c r="K30" s="24"/>
      <c r="L30" s="34" t="s">
        <v>20</v>
      </c>
      <c r="M30" s="100"/>
      <c r="N30" s="25"/>
      <c r="O30" s="26"/>
      <c r="Q30" s="30"/>
      <c r="R30" s="30"/>
    </row>
    <row r="31">
      <c r="A31" s="18"/>
      <c r="B31" s="19"/>
      <c r="C31" s="36" t="s">
        <v>21</v>
      </c>
      <c r="D31" s="19"/>
      <c r="E31" s="19"/>
      <c r="F31" s="19"/>
      <c r="G31" s="36" t="s">
        <v>21</v>
      </c>
      <c r="H31" s="19"/>
      <c r="I31" s="19"/>
      <c r="J31" s="19"/>
      <c r="K31" s="19"/>
      <c r="L31" s="19"/>
      <c r="M31" s="19"/>
      <c r="N31" s="19"/>
      <c r="O31" s="37"/>
      <c r="Q31" s="30"/>
      <c r="R31" s="30"/>
    </row>
    <row r="32" ht="15.75" customHeight="1">
      <c r="A32" s="26"/>
      <c r="B32" s="38" t="s">
        <v>22</v>
      </c>
      <c r="C32" s="39" t="s">
        <v>106</v>
      </c>
      <c r="D32" s="25"/>
      <c r="E32" s="40"/>
      <c r="F32" s="41" t="s">
        <v>23</v>
      </c>
      <c r="G32" s="39" t="s">
        <v>110</v>
      </c>
      <c r="H32" s="24"/>
      <c r="I32" s="24"/>
      <c r="J32" s="24"/>
      <c r="K32" s="24"/>
      <c r="L32" s="24"/>
      <c r="M32" s="24"/>
      <c r="N32" s="25"/>
      <c r="O32" s="26"/>
      <c r="Q32" s="30"/>
      <c r="R32" s="30"/>
    </row>
    <row r="33">
      <c r="A33" s="26"/>
      <c r="B33" s="42" t="s">
        <v>25</v>
      </c>
      <c r="C33" s="43" t="s">
        <v>120</v>
      </c>
      <c r="D33" s="25"/>
      <c r="E33" s="44"/>
      <c r="F33" s="31" t="s">
        <v>27</v>
      </c>
      <c r="G33" s="43" t="s">
        <v>121</v>
      </c>
      <c r="H33" s="24"/>
      <c r="I33" s="24"/>
      <c r="J33" s="24"/>
      <c r="K33" s="24"/>
      <c r="L33" s="24"/>
      <c r="M33" s="24"/>
      <c r="N33" s="25"/>
      <c r="O33" s="26"/>
      <c r="Q33" s="30"/>
      <c r="R33" s="30"/>
    </row>
    <row r="34">
      <c r="A34" s="26"/>
      <c r="B34" s="45" t="s">
        <v>29</v>
      </c>
      <c r="C34" s="43" t="s">
        <v>122</v>
      </c>
      <c r="D34" s="25"/>
      <c r="E34" s="44"/>
      <c r="F34" s="46" t="s">
        <v>31</v>
      </c>
      <c r="G34" s="43" t="s">
        <v>123</v>
      </c>
      <c r="H34" s="24"/>
      <c r="I34" s="24"/>
      <c r="J34" s="24"/>
      <c r="K34" s="24"/>
      <c r="L34" s="24"/>
      <c r="M34" s="24"/>
      <c r="N34" s="25"/>
      <c r="O34" s="26"/>
      <c r="Q34" s="30"/>
      <c r="R34" s="30"/>
    </row>
    <row r="35">
      <c r="A35" s="18"/>
      <c r="B35" s="47" t="s">
        <v>33</v>
      </c>
      <c r="C35" s="48"/>
      <c r="D35" s="37"/>
      <c r="E35" s="49"/>
      <c r="F35" s="47" t="s">
        <v>33</v>
      </c>
      <c r="G35" s="19"/>
      <c r="H35" s="19"/>
      <c r="I35" s="19"/>
      <c r="J35" s="19"/>
      <c r="K35" s="19"/>
      <c r="L35" s="19"/>
      <c r="M35" s="19"/>
      <c r="N35" s="19"/>
      <c r="O35" s="37"/>
      <c r="Q35" s="30"/>
      <c r="R35" s="30"/>
    </row>
    <row r="36">
      <c r="A36" s="26"/>
      <c r="B36" s="42"/>
      <c r="C36" s="43" t="s">
        <v>120</v>
      </c>
      <c r="D36" s="25"/>
      <c r="E36" s="44"/>
      <c r="F36" s="31"/>
      <c r="G36" s="43" t="s">
        <v>121</v>
      </c>
      <c r="H36" s="24"/>
      <c r="I36" s="24"/>
      <c r="J36" s="24"/>
      <c r="K36" s="24"/>
      <c r="L36" s="24"/>
      <c r="M36" s="24"/>
      <c r="N36" s="25"/>
      <c r="O36" s="26"/>
      <c r="Q36" s="30"/>
      <c r="R36" s="30"/>
    </row>
    <row r="37">
      <c r="A37" s="26"/>
      <c r="B37" s="50"/>
      <c r="C37" s="43" t="s">
        <v>122</v>
      </c>
      <c r="D37" s="25"/>
      <c r="E37" s="44"/>
      <c r="F37" s="51"/>
      <c r="G37" s="43" t="s">
        <v>123</v>
      </c>
      <c r="H37" s="24"/>
      <c r="I37" s="24"/>
      <c r="J37" s="24"/>
      <c r="K37" s="24"/>
      <c r="L37" s="24"/>
      <c r="M37" s="24"/>
      <c r="N37" s="25"/>
      <c r="O37" s="26"/>
      <c r="Q37" s="30"/>
      <c r="R37" s="30"/>
    </row>
    <row r="38" ht="15.75" customHeight="1">
      <c r="A38" s="18"/>
      <c r="B38" s="19"/>
      <c r="C38" s="19"/>
      <c r="D38" s="19"/>
      <c r="E38" s="19"/>
      <c r="F38" s="52" t="s">
        <v>34</v>
      </c>
      <c r="G38" s="36"/>
      <c r="H38" s="36"/>
      <c r="I38" s="36"/>
      <c r="J38" s="19"/>
      <c r="K38" s="19"/>
      <c r="L38" s="19"/>
      <c r="M38" s="53"/>
      <c r="N38" s="19"/>
      <c r="O38" s="37"/>
      <c r="Q38" s="30"/>
      <c r="R38" s="30"/>
    </row>
    <row r="39">
      <c r="A39" s="18"/>
      <c r="B39" s="17" t="s">
        <v>35</v>
      </c>
      <c r="C39" s="19"/>
      <c r="D39" s="19"/>
      <c r="E39" s="19"/>
      <c r="F39" s="51" t="s">
        <v>36</v>
      </c>
      <c r="G39" s="51" t="s">
        <v>37</v>
      </c>
      <c r="H39" s="51" t="s">
        <v>38</v>
      </c>
      <c r="I39" s="51" t="s">
        <v>39</v>
      </c>
      <c r="J39" s="51" t="s">
        <v>40</v>
      </c>
      <c r="K39" s="54" t="s">
        <v>41</v>
      </c>
      <c r="L39" s="25"/>
      <c r="M39" s="55" t="s">
        <v>42</v>
      </c>
      <c r="N39" s="55" t="s">
        <v>43</v>
      </c>
      <c r="O39" s="26"/>
      <c r="R39" s="30"/>
    </row>
    <row r="40" ht="18.0" customHeight="1">
      <c r="A40" s="26"/>
      <c r="B40" s="51" t="s">
        <v>44</v>
      </c>
      <c r="C40" s="56" t="str">
        <f t="shared" ref="C40:C41" si="11">IF(C33&gt;"",C33&amp;" - "&amp;G33,"")</f>
        <v>Mäkinen Pertti - Juntunen Veikko</v>
      </c>
      <c r="D40" s="56"/>
      <c r="E40" s="57"/>
      <c r="F40" s="58">
        <v>-5.0</v>
      </c>
      <c r="G40" s="58">
        <v>-2.0</v>
      </c>
      <c r="H40" s="58">
        <v>-5.0</v>
      </c>
      <c r="I40" s="59"/>
      <c r="J40" s="59"/>
      <c r="K40" s="60">
        <f t="shared" ref="K40:K44" si="12">IF(ISBLANK(F40),"",COUNTIF(F40:J40,"&gt;=0"))</f>
        <v>0</v>
      </c>
      <c r="L40" s="61">
        <f t="shared" ref="L40:L44" si="13">IF(ISBLANK(F40),"",(IF(LEFT(F40,1)="-",1,0)+IF(LEFT(G40,1)="-",1,0)+IF(LEFT(H40,1)="-",1,0)+IF(LEFT(I40,1)="-",1,0)+IF(LEFT(J40,1)="-",1,0)))</f>
        <v>3</v>
      </c>
      <c r="M40" s="62" t="str">
        <f t="shared" ref="M40:N40" si="10">IF(K40=3,1,"")</f>
        <v/>
      </c>
      <c r="N40" s="63">
        <f t="shared" si="10"/>
        <v>1</v>
      </c>
      <c r="O40" s="26"/>
      <c r="Q40" s="30"/>
      <c r="R40" s="30"/>
    </row>
    <row r="41" ht="18.0" customHeight="1">
      <c r="A41" s="26"/>
      <c r="B41" s="51" t="s">
        <v>45</v>
      </c>
      <c r="C41" s="56" t="str">
        <f t="shared" si="11"/>
        <v>Varpula Risto - Koskinen Veikko</v>
      </c>
      <c r="D41" s="56"/>
      <c r="E41" s="57"/>
      <c r="F41" s="64">
        <v>10.0</v>
      </c>
      <c r="G41" s="58">
        <v>-7.0</v>
      </c>
      <c r="H41" s="58">
        <v>-8.0</v>
      </c>
      <c r="I41" s="58">
        <v>-9.0</v>
      </c>
      <c r="J41" s="59"/>
      <c r="K41" s="60">
        <f t="shared" si="12"/>
        <v>1</v>
      </c>
      <c r="L41" s="61">
        <f t="shared" si="13"/>
        <v>3</v>
      </c>
      <c r="M41" s="62" t="str">
        <f t="shared" ref="M41:N41" si="14">IF(K41=3,1,"")</f>
        <v/>
      </c>
      <c r="N41" s="63">
        <f t="shared" si="14"/>
        <v>1</v>
      </c>
      <c r="O41" s="26"/>
      <c r="Q41" s="30"/>
      <c r="R41" s="30"/>
    </row>
    <row r="42" ht="18.0" customHeight="1">
      <c r="A42" s="26"/>
      <c r="B42" s="65" t="s">
        <v>46</v>
      </c>
      <c r="C42" s="66" t="str">
        <f>IF(C36&gt;"",C36&amp;" / "&amp;C37,"")</f>
        <v>Mäkinen Pertti / Varpula Risto</v>
      </c>
      <c r="D42" s="67" t="str">
        <f>IF(G36&gt;"",G36&amp;" / "&amp;G37,"")</f>
        <v>Juntunen Veikko / Koskinen Veikko</v>
      </c>
      <c r="E42" s="68"/>
      <c r="F42" s="69">
        <v>-3.0</v>
      </c>
      <c r="G42" s="70">
        <v>-4.0</v>
      </c>
      <c r="H42" s="71">
        <v>-6.0</v>
      </c>
      <c r="I42" s="72"/>
      <c r="J42" s="72"/>
      <c r="K42" s="60">
        <f t="shared" si="12"/>
        <v>0</v>
      </c>
      <c r="L42" s="61">
        <f t="shared" si="13"/>
        <v>3</v>
      </c>
      <c r="M42" s="62" t="str">
        <f t="shared" ref="M42:N42" si="15">IF(K42=3,1,"")</f>
        <v/>
      </c>
      <c r="N42" s="63">
        <f t="shared" si="15"/>
        <v>1</v>
      </c>
      <c r="O42" s="26"/>
      <c r="Q42" s="30"/>
      <c r="R42" s="30"/>
    </row>
    <row r="43" ht="18.0" customHeight="1">
      <c r="A43" s="26"/>
      <c r="B43" s="51" t="s">
        <v>47</v>
      </c>
      <c r="C43" s="56" t="str">
        <f>IF(C33&gt;"",C33&amp;" - "&amp;G34,"")</f>
        <v>Mäkinen Pertti - Koskinen Veikko</v>
      </c>
      <c r="D43" s="56"/>
      <c r="E43" s="57"/>
      <c r="F43" s="95"/>
      <c r="G43" s="59"/>
      <c r="H43" s="59"/>
      <c r="I43" s="59"/>
      <c r="J43" s="59"/>
      <c r="K43" s="60" t="str">
        <f t="shared" si="12"/>
        <v/>
      </c>
      <c r="L43" s="61" t="str">
        <f t="shared" si="13"/>
        <v/>
      </c>
      <c r="M43" s="62" t="str">
        <f t="shared" ref="M43:N43" si="16">IF(K43=3,1,"")</f>
        <v/>
      </c>
      <c r="N43" s="63" t="str">
        <f t="shared" si="16"/>
        <v/>
      </c>
      <c r="O43" s="26"/>
      <c r="Q43" s="30"/>
      <c r="R43" s="30"/>
    </row>
    <row r="44" ht="18.0" customHeight="1">
      <c r="A44" s="26"/>
      <c r="B44" s="51" t="s">
        <v>48</v>
      </c>
      <c r="C44" s="56" t="str">
        <f>IF(C34&gt;"",C34&amp;" - "&amp;G33,"")</f>
        <v>Varpula Risto - Juntunen Veikko</v>
      </c>
      <c r="D44" s="56"/>
      <c r="E44" s="57"/>
      <c r="F44" s="59"/>
      <c r="G44" s="59"/>
      <c r="H44" s="59"/>
      <c r="I44" s="59"/>
      <c r="J44" s="59"/>
      <c r="K44" s="60" t="str">
        <f t="shared" si="12"/>
        <v/>
      </c>
      <c r="L44" s="74" t="str">
        <f t="shared" si="13"/>
        <v/>
      </c>
      <c r="M44" s="62" t="str">
        <f t="shared" ref="M44:N44" si="17">IF(K44=3,1,"")</f>
        <v/>
      </c>
      <c r="N44" s="63" t="str">
        <f t="shared" si="17"/>
        <v/>
      </c>
      <c r="O44" s="26"/>
      <c r="Q44" s="30"/>
      <c r="R44" s="30"/>
    </row>
    <row r="45" ht="16.5" customHeight="1">
      <c r="A45" s="18"/>
      <c r="B45" s="19"/>
      <c r="C45" s="19"/>
      <c r="D45" s="19"/>
      <c r="E45" s="19"/>
      <c r="F45" s="19"/>
      <c r="G45" s="19"/>
      <c r="H45" s="19"/>
      <c r="I45" s="75" t="s">
        <v>49</v>
      </c>
      <c r="J45" s="32"/>
      <c r="K45" s="76" t="str">
        <f t="shared" ref="K45:M45" si="18">IF(ISBLANK(D40),"",SUM(K40:K44))</f>
        <v/>
      </c>
      <c r="L45" s="77" t="str">
        <f t="shared" si="18"/>
        <v/>
      </c>
      <c r="M45" s="78">
        <f t="shared" si="18"/>
        <v>0</v>
      </c>
      <c r="N45" s="79">
        <f>IF(ISBLANK(F40),"",SUM(N40:N44))</f>
        <v>3</v>
      </c>
      <c r="O45" s="26"/>
      <c r="Q45" s="30"/>
      <c r="R45" s="30"/>
    </row>
    <row r="46" ht="15.75" customHeight="1">
      <c r="A46" s="18"/>
      <c r="B46" s="20" t="s">
        <v>50</v>
      </c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37"/>
      <c r="Q46" s="30"/>
      <c r="R46" s="30"/>
    </row>
    <row r="47" ht="15.75" customHeight="1">
      <c r="A47" s="18"/>
      <c r="B47" s="80" t="s">
        <v>51</v>
      </c>
      <c r="C47" s="80"/>
      <c r="D47" s="80" t="s">
        <v>52</v>
      </c>
      <c r="E47" s="80"/>
      <c r="F47" s="80"/>
      <c r="G47" s="80" t="s">
        <v>53</v>
      </c>
      <c r="H47" s="80"/>
      <c r="I47" s="80"/>
      <c r="J47" s="17" t="s">
        <v>54</v>
      </c>
      <c r="K47" s="19"/>
      <c r="L47" s="19"/>
      <c r="M47" s="19"/>
      <c r="N47" s="19"/>
      <c r="O47" s="37"/>
      <c r="Q47" s="30"/>
      <c r="R47" s="30"/>
    </row>
    <row r="48" ht="18.75" customHeight="1">
      <c r="A48" s="18"/>
      <c r="B48" s="19"/>
      <c r="C48" s="19"/>
      <c r="D48" s="19"/>
      <c r="E48" s="19"/>
      <c r="F48" s="19"/>
      <c r="G48" s="19"/>
      <c r="H48" s="19"/>
      <c r="I48" s="19"/>
      <c r="J48" s="81" t="str">
        <f>IF(M45=3,C32,IF(N45=3,G32,""))</f>
        <v>ToTe 1</v>
      </c>
      <c r="K48" s="82"/>
      <c r="L48" s="82"/>
      <c r="M48" s="82"/>
      <c r="N48" s="83"/>
      <c r="O48" s="26"/>
      <c r="Q48" s="30"/>
      <c r="R48" s="30"/>
    </row>
    <row r="49" ht="18.0" customHeight="1">
      <c r="A49" s="84"/>
      <c r="B49" s="85"/>
      <c r="C49" s="85"/>
      <c r="D49" s="85"/>
      <c r="E49" s="85"/>
      <c r="F49" s="85"/>
      <c r="G49" s="85"/>
      <c r="H49" s="85"/>
      <c r="I49" s="85"/>
      <c r="J49" s="86"/>
      <c r="K49" s="86"/>
      <c r="L49" s="86"/>
      <c r="M49" s="86"/>
      <c r="N49" s="86"/>
      <c r="O49" s="87"/>
      <c r="Q49" s="30"/>
      <c r="R49" s="30"/>
    </row>
    <row r="50" ht="15.75" customHeight="1">
      <c r="B50" s="88" t="s">
        <v>55</v>
      </c>
      <c r="Q50" s="30"/>
      <c r="R50" s="30"/>
    </row>
    <row r="51" ht="15.75" customHeight="1">
      <c r="A51" s="13"/>
      <c r="B51" s="14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6"/>
      <c r="Q51" s="17" t="s">
        <v>8</v>
      </c>
    </row>
    <row r="52" ht="15.75" customHeight="1">
      <c r="A52" s="18"/>
      <c r="B52" s="19"/>
      <c r="C52" s="20" t="s">
        <v>9</v>
      </c>
      <c r="D52" s="19"/>
      <c r="E52" s="19"/>
      <c r="F52" s="19"/>
      <c r="G52" s="21" t="s">
        <v>10</v>
      </c>
      <c r="H52" s="22"/>
      <c r="I52" s="23" t="s">
        <v>11</v>
      </c>
      <c r="J52" s="24"/>
      <c r="K52" s="24"/>
      <c r="L52" s="24"/>
      <c r="M52" s="24"/>
      <c r="N52" s="25"/>
      <c r="O52" s="26"/>
      <c r="Q52" s="17" t="s">
        <v>12</v>
      </c>
    </row>
    <row r="53" ht="17.25" customHeight="1">
      <c r="A53" s="18"/>
      <c r="B53" s="27"/>
      <c r="C53" s="28" t="s">
        <v>13</v>
      </c>
      <c r="D53" s="19"/>
      <c r="E53" s="19"/>
      <c r="F53" s="19"/>
      <c r="G53" s="21" t="s">
        <v>14</v>
      </c>
      <c r="H53" s="22"/>
      <c r="I53" s="29" t="s">
        <v>1</v>
      </c>
      <c r="J53" s="24"/>
      <c r="K53" s="24"/>
      <c r="L53" s="24"/>
      <c r="M53" s="24"/>
      <c r="N53" s="25"/>
      <c r="O53" s="26"/>
      <c r="Q53" s="30"/>
      <c r="R53" s="30"/>
    </row>
    <row r="54" ht="15.75" customHeight="1">
      <c r="A54" s="18"/>
      <c r="B54" s="19"/>
      <c r="C54" s="31" t="s">
        <v>15</v>
      </c>
      <c r="D54" s="19"/>
      <c r="E54" s="19"/>
      <c r="F54" s="19"/>
      <c r="G54" s="21" t="s">
        <v>16</v>
      </c>
      <c r="H54" s="32"/>
      <c r="I54" s="29" t="s">
        <v>115</v>
      </c>
      <c r="J54" s="24"/>
      <c r="K54" s="24"/>
      <c r="L54" s="24"/>
      <c r="M54" s="24"/>
      <c r="N54" s="25"/>
      <c r="O54" s="26"/>
      <c r="Q54" s="30"/>
      <c r="R54" s="30"/>
    </row>
    <row r="55" ht="15.75" customHeight="1">
      <c r="A55" s="18"/>
      <c r="B55" s="19"/>
      <c r="C55" s="19"/>
      <c r="D55" s="19"/>
      <c r="E55" s="19"/>
      <c r="F55" s="19"/>
      <c r="G55" s="21" t="s">
        <v>18</v>
      </c>
      <c r="H55" s="22"/>
      <c r="I55" s="33" t="s">
        <v>19</v>
      </c>
      <c r="J55" s="24"/>
      <c r="K55" s="24"/>
      <c r="L55" s="34" t="s">
        <v>20</v>
      </c>
      <c r="M55" s="100"/>
      <c r="N55" s="25"/>
      <c r="O55" s="26"/>
      <c r="Q55" s="30"/>
      <c r="R55" s="30"/>
    </row>
    <row r="56" ht="15.75" customHeight="1">
      <c r="A56" s="18"/>
      <c r="B56" s="19"/>
      <c r="C56" s="36" t="s">
        <v>21</v>
      </c>
      <c r="D56" s="19"/>
      <c r="E56" s="19"/>
      <c r="F56" s="19"/>
      <c r="G56" s="36" t="s">
        <v>21</v>
      </c>
      <c r="H56" s="19"/>
      <c r="I56" s="19"/>
      <c r="J56" s="19"/>
      <c r="K56" s="19"/>
      <c r="L56" s="19"/>
      <c r="M56" s="19"/>
      <c r="N56" s="19"/>
      <c r="O56" s="37"/>
      <c r="Q56" s="30"/>
      <c r="R56" s="30"/>
    </row>
    <row r="57" ht="15.75" customHeight="1">
      <c r="A57" s="26"/>
      <c r="B57" s="38" t="s">
        <v>22</v>
      </c>
      <c r="C57" s="39" t="s">
        <v>124</v>
      </c>
      <c r="D57" s="25"/>
      <c r="E57" s="40"/>
      <c r="F57" s="41" t="s">
        <v>23</v>
      </c>
      <c r="G57" s="39" t="s">
        <v>88</v>
      </c>
      <c r="H57" s="24"/>
      <c r="I57" s="24"/>
      <c r="J57" s="24"/>
      <c r="K57" s="24"/>
      <c r="L57" s="24"/>
      <c r="M57" s="24"/>
      <c r="N57" s="25"/>
      <c r="O57" s="26"/>
      <c r="Q57" s="30"/>
      <c r="R57" s="30"/>
    </row>
    <row r="58" ht="15.75" customHeight="1">
      <c r="A58" s="26"/>
      <c r="B58" s="42" t="s">
        <v>25</v>
      </c>
      <c r="C58" s="43" t="s">
        <v>125</v>
      </c>
      <c r="D58" s="25"/>
      <c r="E58" s="44"/>
      <c r="F58" s="31" t="s">
        <v>27</v>
      </c>
      <c r="G58" s="43" t="s">
        <v>126</v>
      </c>
      <c r="H58" s="24"/>
      <c r="I58" s="24"/>
      <c r="J58" s="24"/>
      <c r="K58" s="24"/>
      <c r="L58" s="24"/>
      <c r="M58" s="24"/>
      <c r="N58" s="25"/>
      <c r="O58" s="26"/>
      <c r="Q58" s="30"/>
      <c r="R58" s="30"/>
    </row>
    <row r="59" ht="15.75" customHeight="1">
      <c r="A59" s="26"/>
      <c r="B59" s="45" t="s">
        <v>29</v>
      </c>
      <c r="C59" s="43" t="s">
        <v>127</v>
      </c>
      <c r="D59" s="25"/>
      <c r="E59" s="44"/>
      <c r="F59" s="46" t="s">
        <v>31</v>
      </c>
      <c r="G59" s="43" t="s">
        <v>98</v>
      </c>
      <c r="H59" s="24"/>
      <c r="I59" s="24"/>
      <c r="J59" s="24"/>
      <c r="K59" s="24"/>
      <c r="L59" s="24"/>
      <c r="M59" s="24"/>
      <c r="N59" s="25"/>
      <c r="O59" s="26"/>
      <c r="Q59" s="30"/>
      <c r="R59" s="30"/>
    </row>
    <row r="60" ht="15.75" customHeight="1">
      <c r="A60" s="18"/>
      <c r="B60" s="47" t="s">
        <v>33</v>
      </c>
      <c r="C60" s="48"/>
      <c r="D60" s="37"/>
      <c r="E60" s="49"/>
      <c r="F60" s="47" t="s">
        <v>33</v>
      </c>
      <c r="G60" s="19"/>
      <c r="H60" s="19"/>
      <c r="I60" s="19"/>
      <c r="J60" s="19"/>
      <c r="K60" s="19"/>
      <c r="L60" s="19"/>
      <c r="M60" s="19"/>
      <c r="N60" s="19"/>
      <c r="O60" s="37"/>
      <c r="Q60" s="30"/>
      <c r="R60" s="30"/>
    </row>
    <row r="61" ht="15.75" customHeight="1">
      <c r="A61" s="26"/>
      <c r="B61" s="42"/>
      <c r="C61" s="43" t="s">
        <v>125</v>
      </c>
      <c r="D61" s="25"/>
      <c r="E61" s="44"/>
      <c r="F61" s="31"/>
      <c r="G61" s="43" t="s">
        <v>126</v>
      </c>
      <c r="H61" s="24"/>
      <c r="I61" s="24"/>
      <c r="J61" s="24"/>
      <c r="K61" s="24"/>
      <c r="L61" s="24"/>
      <c r="M61" s="24"/>
      <c r="N61" s="25"/>
      <c r="O61" s="26"/>
      <c r="Q61" s="30"/>
      <c r="R61" s="30"/>
    </row>
    <row r="62" ht="15.75" customHeight="1">
      <c r="A62" s="26"/>
      <c r="B62" s="50"/>
      <c r="C62" s="43" t="s">
        <v>127</v>
      </c>
      <c r="D62" s="25"/>
      <c r="E62" s="44"/>
      <c r="F62" s="51"/>
      <c r="G62" s="43" t="s">
        <v>98</v>
      </c>
      <c r="H62" s="24"/>
      <c r="I62" s="24"/>
      <c r="J62" s="24"/>
      <c r="K62" s="24"/>
      <c r="L62" s="24"/>
      <c r="M62" s="24"/>
      <c r="N62" s="25"/>
      <c r="O62" s="26"/>
      <c r="Q62" s="30"/>
      <c r="R62" s="30"/>
    </row>
    <row r="63" ht="15.75" customHeight="1">
      <c r="A63" s="18"/>
      <c r="B63" s="19"/>
      <c r="C63" s="19"/>
      <c r="D63" s="19"/>
      <c r="E63" s="19"/>
      <c r="F63" s="52" t="s">
        <v>34</v>
      </c>
      <c r="G63" s="36"/>
      <c r="H63" s="36"/>
      <c r="I63" s="36"/>
      <c r="J63" s="19"/>
      <c r="K63" s="19"/>
      <c r="L63" s="19"/>
      <c r="M63" s="53"/>
      <c r="N63" s="19"/>
      <c r="O63" s="37"/>
      <c r="Q63" s="30"/>
      <c r="R63" s="30"/>
    </row>
    <row r="64" ht="15.75" customHeight="1">
      <c r="A64" s="18"/>
      <c r="B64" s="17" t="s">
        <v>35</v>
      </c>
      <c r="C64" s="19"/>
      <c r="D64" s="19"/>
      <c r="E64" s="19"/>
      <c r="F64" s="51" t="s">
        <v>36</v>
      </c>
      <c r="G64" s="51" t="s">
        <v>37</v>
      </c>
      <c r="H64" s="51" t="s">
        <v>38</v>
      </c>
      <c r="I64" s="51" t="s">
        <v>39</v>
      </c>
      <c r="J64" s="51" t="s">
        <v>40</v>
      </c>
      <c r="K64" s="54" t="s">
        <v>41</v>
      </c>
      <c r="L64" s="25"/>
      <c r="M64" s="55" t="s">
        <v>42</v>
      </c>
      <c r="N64" s="55" t="s">
        <v>43</v>
      </c>
      <c r="O64" s="26"/>
      <c r="R64" s="30"/>
    </row>
    <row r="65" ht="18.0" customHeight="1">
      <c r="A65" s="26"/>
      <c r="B65" s="51" t="s">
        <v>44</v>
      </c>
      <c r="C65" s="56" t="str">
        <f t="shared" ref="C65:C66" si="20">IF(C58&gt;"",C58&amp;" - "&amp;G58,"")</f>
        <v>Lehtonen Kari - Immonen Asko</v>
      </c>
      <c r="D65" s="56"/>
      <c r="E65" s="57"/>
      <c r="F65" s="58">
        <v>8.0</v>
      </c>
      <c r="G65" s="58">
        <v>5.0</v>
      </c>
      <c r="H65" s="58">
        <v>10.0</v>
      </c>
      <c r="I65" s="59"/>
      <c r="J65" s="59"/>
      <c r="K65" s="60">
        <f t="shared" ref="K65:K69" si="21">IF(ISBLANK(F65),"",COUNTIF(F65:J65,"&gt;=0"))</f>
        <v>3</v>
      </c>
      <c r="L65" s="61">
        <f t="shared" ref="L65:L69" si="22">IF(ISBLANK(F65),"",(IF(LEFT(F65,1)="-",1,0)+IF(LEFT(G65,1)="-",1,0)+IF(LEFT(H65,1)="-",1,0)+IF(LEFT(I65,1)="-",1,0)+IF(LEFT(J65,1)="-",1,0)))</f>
        <v>0</v>
      </c>
      <c r="M65" s="62">
        <f t="shared" ref="M65:N65" si="19">IF(K65=3,1,"")</f>
        <v>1</v>
      </c>
      <c r="N65" s="63" t="str">
        <f t="shared" si="19"/>
        <v/>
      </c>
      <c r="O65" s="26"/>
      <c r="Q65" s="30"/>
      <c r="R65" s="30"/>
    </row>
    <row r="66" ht="18.0" customHeight="1">
      <c r="A66" s="26"/>
      <c r="B66" s="51" t="s">
        <v>45</v>
      </c>
      <c r="C66" s="56" t="str">
        <f t="shared" si="20"/>
        <v>Kara Tauno - Oksanen Jorma</v>
      </c>
      <c r="D66" s="56"/>
      <c r="E66" s="57"/>
      <c r="F66" s="64">
        <v>7.0</v>
      </c>
      <c r="G66" s="58">
        <v>6.0</v>
      </c>
      <c r="H66" s="58">
        <v>3.0</v>
      </c>
      <c r="I66" s="59"/>
      <c r="J66" s="59"/>
      <c r="K66" s="60">
        <f t="shared" si="21"/>
        <v>3</v>
      </c>
      <c r="L66" s="61">
        <f t="shared" si="22"/>
        <v>0</v>
      </c>
      <c r="M66" s="62">
        <f t="shared" ref="M66:N66" si="23">IF(K66=3,1,"")</f>
        <v>1</v>
      </c>
      <c r="N66" s="63" t="str">
        <f t="shared" si="23"/>
        <v/>
      </c>
      <c r="O66" s="26"/>
      <c r="Q66" s="30"/>
      <c r="R66" s="30"/>
    </row>
    <row r="67" ht="18.0" customHeight="1">
      <c r="A67" s="26"/>
      <c r="B67" s="65" t="s">
        <v>46</v>
      </c>
      <c r="C67" s="66" t="str">
        <f>IF(C61&gt;"",C61&amp;" / "&amp;C62,"")</f>
        <v>Lehtonen Kari / Kara Tauno</v>
      </c>
      <c r="D67" s="67" t="str">
        <f>IF(G61&gt;"",G61&amp;" / "&amp;G62,"")</f>
        <v>Immonen Asko / Oksanen Jorma</v>
      </c>
      <c r="E67" s="68"/>
      <c r="F67" s="69">
        <v>8.0</v>
      </c>
      <c r="G67" s="70">
        <v>7.0</v>
      </c>
      <c r="H67" s="71">
        <v>4.0</v>
      </c>
      <c r="I67" s="72"/>
      <c r="J67" s="72"/>
      <c r="K67" s="60">
        <f t="shared" si="21"/>
        <v>3</v>
      </c>
      <c r="L67" s="61">
        <f t="shared" si="22"/>
        <v>0</v>
      </c>
      <c r="M67" s="62">
        <f t="shared" ref="M67:N67" si="24">IF(K67=3,1,"")</f>
        <v>1</v>
      </c>
      <c r="N67" s="63" t="str">
        <f t="shared" si="24"/>
        <v/>
      </c>
      <c r="O67" s="26"/>
      <c r="Q67" s="30"/>
      <c r="R67" s="30"/>
    </row>
    <row r="68" ht="18.0" customHeight="1">
      <c r="A68" s="26"/>
      <c r="B68" s="51" t="s">
        <v>47</v>
      </c>
      <c r="C68" s="56" t="str">
        <f>IF(C58&gt;"",C58&amp;" - "&amp;G59,"")</f>
        <v>Lehtonen Kari - Oksanen Jorma</v>
      </c>
      <c r="D68" s="56"/>
      <c r="E68" s="57"/>
      <c r="F68" s="95"/>
      <c r="G68" s="59"/>
      <c r="H68" s="59"/>
      <c r="I68" s="59"/>
      <c r="J68" s="59"/>
      <c r="K68" s="60" t="str">
        <f t="shared" si="21"/>
        <v/>
      </c>
      <c r="L68" s="61" t="str">
        <f t="shared" si="22"/>
        <v/>
      </c>
      <c r="M68" s="62" t="str">
        <f t="shared" ref="M68:N68" si="25">IF(K68=3,1,"")</f>
        <v/>
      </c>
      <c r="N68" s="63" t="str">
        <f t="shared" si="25"/>
        <v/>
      </c>
      <c r="O68" s="26"/>
      <c r="Q68" s="30"/>
      <c r="R68" s="30"/>
    </row>
    <row r="69" ht="18.0" customHeight="1">
      <c r="A69" s="26"/>
      <c r="B69" s="51" t="s">
        <v>48</v>
      </c>
      <c r="C69" s="56" t="str">
        <f>IF(C59&gt;"",C59&amp;" - "&amp;G58,"")</f>
        <v>Kara Tauno - Immonen Asko</v>
      </c>
      <c r="D69" s="56"/>
      <c r="E69" s="57"/>
      <c r="F69" s="59"/>
      <c r="G69" s="59"/>
      <c r="H69" s="59"/>
      <c r="I69" s="59"/>
      <c r="J69" s="59"/>
      <c r="K69" s="60" t="str">
        <f t="shared" si="21"/>
        <v/>
      </c>
      <c r="L69" s="74" t="str">
        <f t="shared" si="22"/>
        <v/>
      </c>
      <c r="M69" s="62" t="str">
        <f t="shared" ref="M69:N69" si="26">IF(K69=3,1,"")</f>
        <v/>
      </c>
      <c r="N69" s="63" t="str">
        <f t="shared" si="26"/>
        <v/>
      </c>
      <c r="O69" s="26"/>
      <c r="Q69" s="30"/>
      <c r="R69" s="30"/>
    </row>
    <row r="70" ht="16.5" customHeight="1">
      <c r="A70" s="18"/>
      <c r="B70" s="19"/>
      <c r="C70" s="19"/>
      <c r="D70" s="19"/>
      <c r="E70" s="19"/>
      <c r="F70" s="19"/>
      <c r="G70" s="19"/>
      <c r="H70" s="19"/>
      <c r="I70" s="75" t="s">
        <v>49</v>
      </c>
      <c r="J70" s="32"/>
      <c r="K70" s="76" t="str">
        <f t="shared" ref="K70:M70" si="27">IF(ISBLANK(D65),"",SUM(K65:K69))</f>
        <v/>
      </c>
      <c r="L70" s="77" t="str">
        <f t="shared" si="27"/>
        <v/>
      </c>
      <c r="M70" s="78">
        <f t="shared" si="27"/>
        <v>3</v>
      </c>
      <c r="N70" s="79">
        <f>IF(ISBLANK(F65),"",SUM(N65:N69))</f>
        <v>0</v>
      </c>
      <c r="O70" s="26"/>
      <c r="Q70" s="30"/>
      <c r="R70" s="30"/>
    </row>
    <row r="71" ht="15.75" customHeight="1">
      <c r="A71" s="18"/>
      <c r="B71" s="20" t="s">
        <v>50</v>
      </c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37"/>
      <c r="Q71" s="30"/>
      <c r="R71" s="30"/>
    </row>
    <row r="72" ht="15.75" customHeight="1">
      <c r="A72" s="18"/>
      <c r="B72" s="80" t="s">
        <v>51</v>
      </c>
      <c r="C72" s="80"/>
      <c r="D72" s="80" t="s">
        <v>52</v>
      </c>
      <c r="E72" s="80"/>
      <c r="F72" s="80"/>
      <c r="G72" s="80" t="s">
        <v>53</v>
      </c>
      <c r="H72" s="80"/>
      <c r="I72" s="80"/>
      <c r="J72" s="17" t="s">
        <v>54</v>
      </c>
      <c r="K72" s="19"/>
      <c r="L72" s="19"/>
      <c r="M72" s="19"/>
      <c r="N72" s="19"/>
      <c r="O72" s="37"/>
      <c r="Q72" s="30"/>
      <c r="R72" s="30"/>
    </row>
    <row r="73" ht="18.75" customHeight="1">
      <c r="A73" s="18"/>
      <c r="B73" s="19"/>
      <c r="C73" s="19"/>
      <c r="D73" s="19"/>
      <c r="E73" s="19"/>
      <c r="F73" s="19"/>
      <c r="G73" s="19"/>
      <c r="H73" s="19"/>
      <c r="I73" s="19"/>
      <c r="J73" s="81" t="str">
        <f>IF(M70=3,C57,IF(N70=3,G57,""))</f>
        <v>PT-Jyväskylä 1</v>
      </c>
      <c r="K73" s="82"/>
      <c r="L73" s="82"/>
      <c r="M73" s="82"/>
      <c r="N73" s="83"/>
      <c r="O73" s="26"/>
      <c r="Q73" s="30"/>
      <c r="R73" s="30"/>
    </row>
    <row r="74" ht="18.0" customHeight="1">
      <c r="A74" s="84"/>
      <c r="B74" s="85"/>
      <c r="C74" s="85"/>
      <c r="D74" s="85"/>
      <c r="E74" s="85"/>
      <c r="F74" s="85"/>
      <c r="G74" s="85"/>
      <c r="H74" s="85"/>
      <c r="I74" s="85"/>
      <c r="J74" s="86"/>
      <c r="K74" s="86"/>
      <c r="L74" s="86"/>
      <c r="M74" s="86"/>
      <c r="N74" s="86"/>
      <c r="O74" s="87"/>
      <c r="Q74" s="30"/>
      <c r="R74" s="30"/>
    </row>
    <row r="75" ht="15.75" customHeight="1">
      <c r="B75" s="88" t="s">
        <v>55</v>
      </c>
      <c r="Q75" s="30"/>
      <c r="R75" s="30"/>
    </row>
    <row r="76" ht="15.75" customHeight="1">
      <c r="A76" s="13"/>
      <c r="B76" s="14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6"/>
      <c r="Q76" s="17" t="s">
        <v>8</v>
      </c>
    </row>
    <row r="77" ht="15.75" customHeight="1">
      <c r="A77" s="18"/>
      <c r="B77" s="19"/>
      <c r="C77" s="20" t="s">
        <v>9</v>
      </c>
      <c r="D77" s="19"/>
      <c r="E77" s="19"/>
      <c r="F77" s="19"/>
      <c r="G77" s="21" t="s">
        <v>10</v>
      </c>
      <c r="H77" s="22"/>
      <c r="I77" s="23" t="s">
        <v>11</v>
      </c>
      <c r="J77" s="24"/>
      <c r="K77" s="24"/>
      <c r="L77" s="24"/>
      <c r="M77" s="24"/>
      <c r="N77" s="25"/>
      <c r="O77" s="26"/>
      <c r="Q77" s="17" t="s">
        <v>12</v>
      </c>
    </row>
    <row r="78" ht="17.25" customHeight="1">
      <c r="A78" s="18"/>
      <c r="B78" s="27"/>
      <c r="C78" s="28" t="s">
        <v>13</v>
      </c>
      <c r="D78" s="19"/>
      <c r="E78" s="19"/>
      <c r="F78" s="19"/>
      <c r="G78" s="21" t="s">
        <v>14</v>
      </c>
      <c r="H78" s="22"/>
      <c r="I78" s="29" t="s">
        <v>1</v>
      </c>
      <c r="J78" s="24"/>
      <c r="K78" s="24"/>
      <c r="L78" s="24"/>
      <c r="M78" s="24"/>
      <c r="N78" s="25"/>
      <c r="O78" s="26"/>
      <c r="Q78" s="30"/>
      <c r="R78" s="30"/>
    </row>
    <row r="79" ht="15.75" customHeight="1">
      <c r="A79" s="18"/>
      <c r="B79" s="19"/>
      <c r="C79" s="31" t="s">
        <v>15</v>
      </c>
      <c r="D79" s="19"/>
      <c r="E79" s="19"/>
      <c r="F79" s="19"/>
      <c r="G79" s="21" t="s">
        <v>16</v>
      </c>
      <c r="H79" s="32"/>
      <c r="I79" s="29" t="s">
        <v>115</v>
      </c>
      <c r="J79" s="24"/>
      <c r="K79" s="24"/>
      <c r="L79" s="24"/>
      <c r="M79" s="24"/>
      <c r="N79" s="25"/>
      <c r="O79" s="26"/>
      <c r="Q79" s="30"/>
      <c r="R79" s="30"/>
    </row>
    <row r="80" ht="15.75" customHeight="1">
      <c r="A80" s="18"/>
      <c r="B80" s="19"/>
      <c r="C80" s="19"/>
      <c r="D80" s="19"/>
      <c r="E80" s="19"/>
      <c r="F80" s="19"/>
      <c r="G80" s="21" t="s">
        <v>18</v>
      </c>
      <c r="H80" s="22"/>
      <c r="I80" s="33" t="s">
        <v>19</v>
      </c>
      <c r="J80" s="24"/>
      <c r="K80" s="24"/>
      <c r="L80" s="34" t="s">
        <v>20</v>
      </c>
      <c r="M80" s="100"/>
      <c r="N80" s="25"/>
      <c r="O80" s="26"/>
      <c r="Q80" s="30"/>
      <c r="R80" s="30"/>
    </row>
    <row r="81" ht="15.75" customHeight="1">
      <c r="A81" s="18"/>
      <c r="B81" s="19"/>
      <c r="C81" s="36" t="s">
        <v>21</v>
      </c>
      <c r="D81" s="19"/>
      <c r="E81" s="19"/>
      <c r="F81" s="19"/>
      <c r="G81" s="36" t="s">
        <v>21</v>
      </c>
      <c r="H81" s="19"/>
      <c r="I81" s="19"/>
      <c r="J81" s="19"/>
      <c r="K81" s="19"/>
      <c r="L81" s="19"/>
      <c r="M81" s="19"/>
      <c r="N81" s="19"/>
      <c r="O81" s="37"/>
      <c r="Q81" s="30"/>
      <c r="R81" s="30"/>
    </row>
    <row r="82" ht="15.75" customHeight="1">
      <c r="A82" s="26"/>
      <c r="B82" s="38" t="s">
        <v>22</v>
      </c>
      <c r="C82" s="39" t="s">
        <v>128</v>
      </c>
      <c r="D82" s="25"/>
      <c r="E82" s="40"/>
      <c r="F82" s="41" t="s">
        <v>23</v>
      </c>
      <c r="G82" s="39" t="s">
        <v>108</v>
      </c>
      <c r="H82" s="24"/>
      <c r="I82" s="24"/>
      <c r="J82" s="24"/>
      <c r="K82" s="24"/>
      <c r="L82" s="24"/>
      <c r="M82" s="24"/>
      <c r="N82" s="25"/>
      <c r="O82" s="26"/>
      <c r="Q82" s="30"/>
      <c r="R82" s="30"/>
    </row>
    <row r="83" ht="15.75" customHeight="1">
      <c r="A83" s="26"/>
      <c r="B83" s="42" t="s">
        <v>25</v>
      </c>
      <c r="C83" s="43" t="s">
        <v>129</v>
      </c>
      <c r="D83" s="25"/>
      <c r="E83" s="44"/>
      <c r="F83" s="31" t="s">
        <v>27</v>
      </c>
      <c r="G83" s="43" t="s">
        <v>130</v>
      </c>
      <c r="H83" s="24"/>
      <c r="I83" s="24"/>
      <c r="J83" s="24"/>
      <c r="K83" s="24"/>
      <c r="L83" s="24"/>
      <c r="M83" s="24"/>
      <c r="N83" s="25"/>
      <c r="O83" s="26"/>
      <c r="Q83" s="30"/>
      <c r="R83" s="30"/>
    </row>
    <row r="84" ht="15.75" customHeight="1">
      <c r="A84" s="26"/>
      <c r="B84" s="45" t="s">
        <v>29</v>
      </c>
      <c r="C84" s="43" t="s">
        <v>131</v>
      </c>
      <c r="D84" s="25"/>
      <c r="E84" s="44"/>
      <c r="F84" s="46" t="s">
        <v>31</v>
      </c>
      <c r="G84" s="43" t="s">
        <v>132</v>
      </c>
      <c r="H84" s="24"/>
      <c r="I84" s="24"/>
      <c r="J84" s="24"/>
      <c r="K84" s="24"/>
      <c r="L84" s="24"/>
      <c r="M84" s="24"/>
      <c r="N84" s="25"/>
      <c r="O84" s="26"/>
      <c r="Q84" s="30"/>
      <c r="R84" s="30"/>
    </row>
    <row r="85" ht="15.75" customHeight="1">
      <c r="A85" s="18"/>
      <c r="B85" s="47" t="s">
        <v>33</v>
      </c>
      <c r="C85" s="48"/>
      <c r="D85" s="37"/>
      <c r="E85" s="49"/>
      <c r="F85" s="47" t="s">
        <v>33</v>
      </c>
      <c r="G85" s="19"/>
      <c r="H85" s="19"/>
      <c r="I85" s="19"/>
      <c r="J85" s="19"/>
      <c r="K85" s="19"/>
      <c r="L85" s="19"/>
      <c r="M85" s="19"/>
      <c r="N85" s="19"/>
      <c r="O85" s="37"/>
      <c r="Q85" s="30"/>
      <c r="R85" s="30"/>
    </row>
    <row r="86" ht="15.75" customHeight="1">
      <c r="A86" s="26"/>
      <c r="B86" s="42"/>
      <c r="C86" s="43" t="s">
        <v>129</v>
      </c>
      <c r="D86" s="25"/>
      <c r="E86" s="44"/>
      <c r="F86" s="31"/>
      <c r="G86" s="43" t="s">
        <v>130</v>
      </c>
      <c r="H86" s="24"/>
      <c r="I86" s="24"/>
      <c r="J86" s="24"/>
      <c r="K86" s="24"/>
      <c r="L86" s="24"/>
      <c r="M86" s="24"/>
      <c r="N86" s="25"/>
      <c r="O86" s="26"/>
      <c r="Q86" s="30"/>
      <c r="R86" s="30"/>
    </row>
    <row r="87" ht="15.75" customHeight="1">
      <c r="A87" s="26"/>
      <c r="B87" s="50"/>
      <c r="C87" s="43" t="s">
        <v>131</v>
      </c>
      <c r="D87" s="25"/>
      <c r="E87" s="44"/>
      <c r="F87" s="51"/>
      <c r="G87" s="43" t="s">
        <v>132</v>
      </c>
      <c r="H87" s="24"/>
      <c r="I87" s="24"/>
      <c r="J87" s="24"/>
      <c r="K87" s="24"/>
      <c r="L87" s="24"/>
      <c r="M87" s="24"/>
      <c r="N87" s="25"/>
      <c r="O87" s="26"/>
      <c r="Q87" s="30"/>
      <c r="R87" s="30"/>
    </row>
    <row r="88" ht="15.75" customHeight="1">
      <c r="A88" s="18"/>
      <c r="B88" s="19"/>
      <c r="C88" s="19"/>
      <c r="D88" s="19"/>
      <c r="E88" s="19"/>
      <c r="F88" s="52" t="s">
        <v>34</v>
      </c>
      <c r="G88" s="36"/>
      <c r="H88" s="36"/>
      <c r="I88" s="36"/>
      <c r="J88" s="19"/>
      <c r="K88" s="19"/>
      <c r="L88" s="19"/>
      <c r="M88" s="53"/>
      <c r="N88" s="19"/>
      <c r="O88" s="37"/>
      <c r="Q88" s="30"/>
      <c r="R88" s="30"/>
    </row>
    <row r="89" ht="15.75" customHeight="1">
      <c r="A89" s="18"/>
      <c r="B89" s="17" t="s">
        <v>35</v>
      </c>
      <c r="C89" s="19"/>
      <c r="D89" s="19"/>
      <c r="E89" s="19"/>
      <c r="F89" s="51" t="s">
        <v>36</v>
      </c>
      <c r="G89" s="51" t="s">
        <v>37</v>
      </c>
      <c r="H89" s="51" t="s">
        <v>38</v>
      </c>
      <c r="I89" s="51" t="s">
        <v>39</v>
      </c>
      <c r="J89" s="51" t="s">
        <v>40</v>
      </c>
      <c r="K89" s="54" t="s">
        <v>41</v>
      </c>
      <c r="L89" s="25"/>
      <c r="M89" s="55" t="s">
        <v>42</v>
      </c>
      <c r="N89" s="55" t="s">
        <v>43</v>
      </c>
      <c r="O89" s="26"/>
      <c r="R89" s="30"/>
    </row>
    <row r="90" ht="18.0" customHeight="1">
      <c r="A90" s="26"/>
      <c r="B90" s="51" t="s">
        <v>44</v>
      </c>
      <c r="C90" s="56" t="str">
        <f t="shared" ref="C90:C91" si="29">IF(C83&gt;"",C83&amp;" - "&amp;G83,"")</f>
        <v>Rantala Kai - Toikka Jussi</v>
      </c>
      <c r="D90" s="56"/>
      <c r="E90" s="57"/>
      <c r="F90" s="58">
        <v>9.0</v>
      </c>
      <c r="G90" s="58">
        <v>7.0</v>
      </c>
      <c r="H90" s="58">
        <v>3.0</v>
      </c>
      <c r="I90" s="59"/>
      <c r="J90" s="59"/>
      <c r="K90" s="60">
        <f t="shared" ref="K90:K94" si="30">IF(ISBLANK(F90),"",COUNTIF(F90:J90,"&gt;=0"))</f>
        <v>3</v>
      </c>
      <c r="L90" s="61">
        <f t="shared" ref="L90:L94" si="31">IF(ISBLANK(F90),"",(IF(LEFT(F90,1)="-",1,0)+IF(LEFT(G90,1)="-",1,0)+IF(LEFT(H90,1)="-",1,0)+IF(LEFT(I90,1)="-",1,0)+IF(LEFT(J90,1)="-",1,0)))</f>
        <v>0</v>
      </c>
      <c r="M90" s="62">
        <f t="shared" ref="M90:N90" si="28">IF(K90=3,1,"")</f>
        <v>1</v>
      </c>
      <c r="N90" s="63" t="str">
        <f t="shared" si="28"/>
        <v/>
      </c>
      <c r="O90" s="26"/>
      <c r="Q90" s="30"/>
      <c r="R90" s="30"/>
    </row>
    <row r="91" ht="18.0" customHeight="1">
      <c r="A91" s="26"/>
      <c r="B91" s="51" t="s">
        <v>45</v>
      </c>
      <c r="C91" s="56" t="str">
        <f t="shared" si="29"/>
        <v>Luttunen Juhani - Taive Kari</v>
      </c>
      <c r="D91" s="56"/>
      <c r="E91" s="57"/>
      <c r="F91" s="64">
        <v>2.0</v>
      </c>
      <c r="G91" s="58">
        <v>5.0</v>
      </c>
      <c r="H91" s="58">
        <v>11.0</v>
      </c>
      <c r="I91" s="59"/>
      <c r="J91" s="59"/>
      <c r="K91" s="60">
        <f t="shared" si="30"/>
        <v>3</v>
      </c>
      <c r="L91" s="61">
        <f t="shared" si="31"/>
        <v>0</v>
      </c>
      <c r="M91" s="62">
        <f t="shared" ref="M91:N91" si="32">IF(K91=3,1,"")</f>
        <v>1</v>
      </c>
      <c r="N91" s="63" t="str">
        <f t="shared" si="32"/>
        <v/>
      </c>
      <c r="O91" s="26"/>
      <c r="Q91" s="30"/>
      <c r="R91" s="30"/>
    </row>
    <row r="92" ht="18.0" customHeight="1">
      <c r="A92" s="26"/>
      <c r="B92" s="65" t="s">
        <v>46</v>
      </c>
      <c r="C92" s="66" t="str">
        <f>IF(C86&gt;"",C86&amp;" / "&amp;C87,"")</f>
        <v>Rantala Kai / Luttunen Juhani</v>
      </c>
      <c r="D92" s="67" t="str">
        <f>IF(G86&gt;"",G86&amp;" / "&amp;G87,"")</f>
        <v>Toikka Jussi / Taive Kari</v>
      </c>
      <c r="E92" s="68"/>
      <c r="F92" s="69">
        <v>3.0</v>
      </c>
      <c r="G92" s="70">
        <v>7.0</v>
      </c>
      <c r="H92" s="71">
        <v>-8.0</v>
      </c>
      <c r="I92" s="71">
        <v>-9.0</v>
      </c>
      <c r="J92" s="71">
        <v>9.0</v>
      </c>
      <c r="K92" s="60">
        <f t="shared" si="30"/>
        <v>3</v>
      </c>
      <c r="L92" s="61">
        <f t="shared" si="31"/>
        <v>2</v>
      </c>
      <c r="M92" s="62">
        <f t="shared" ref="M92:N92" si="33">IF(K92=3,1,"")</f>
        <v>1</v>
      </c>
      <c r="N92" s="63" t="str">
        <f t="shared" si="33"/>
        <v/>
      </c>
      <c r="O92" s="26"/>
      <c r="Q92" s="30"/>
      <c r="R92" s="30"/>
    </row>
    <row r="93" ht="18.0" customHeight="1">
      <c r="A93" s="26"/>
      <c r="B93" s="51" t="s">
        <v>47</v>
      </c>
      <c r="C93" s="56" t="str">
        <f>IF(C83&gt;"",C83&amp;" - "&amp;G84,"")</f>
        <v>Rantala Kai - Taive Kari</v>
      </c>
      <c r="D93" s="56"/>
      <c r="E93" s="57"/>
      <c r="F93" s="95"/>
      <c r="G93" s="59"/>
      <c r="H93" s="59"/>
      <c r="I93" s="59"/>
      <c r="J93" s="59"/>
      <c r="K93" s="60" t="str">
        <f t="shared" si="30"/>
        <v/>
      </c>
      <c r="L93" s="61" t="str">
        <f t="shared" si="31"/>
        <v/>
      </c>
      <c r="M93" s="62" t="str">
        <f t="shared" ref="M93:N93" si="34">IF(K93=3,1,"")</f>
        <v/>
      </c>
      <c r="N93" s="63" t="str">
        <f t="shared" si="34"/>
        <v/>
      </c>
      <c r="O93" s="26"/>
      <c r="Q93" s="30"/>
      <c r="R93" s="30"/>
    </row>
    <row r="94" ht="18.0" customHeight="1">
      <c r="A94" s="26"/>
      <c r="B94" s="51" t="s">
        <v>48</v>
      </c>
      <c r="C94" s="56" t="str">
        <f>IF(C84&gt;"",C84&amp;" - "&amp;G83,"")</f>
        <v>Luttunen Juhani - Toikka Jussi</v>
      </c>
      <c r="D94" s="56"/>
      <c r="E94" s="57"/>
      <c r="F94" s="59"/>
      <c r="G94" s="59"/>
      <c r="H94" s="59"/>
      <c r="I94" s="59"/>
      <c r="J94" s="59"/>
      <c r="K94" s="60" t="str">
        <f t="shared" si="30"/>
        <v/>
      </c>
      <c r="L94" s="74" t="str">
        <f t="shared" si="31"/>
        <v/>
      </c>
      <c r="M94" s="62" t="str">
        <f t="shared" ref="M94:N94" si="35">IF(K94=3,1,"")</f>
        <v/>
      </c>
      <c r="N94" s="63" t="str">
        <f t="shared" si="35"/>
        <v/>
      </c>
      <c r="O94" s="26"/>
      <c r="Q94" s="30"/>
      <c r="R94" s="30"/>
    </row>
    <row r="95" ht="16.5" customHeight="1">
      <c r="A95" s="18"/>
      <c r="B95" s="19"/>
      <c r="C95" s="19"/>
      <c r="D95" s="19"/>
      <c r="E95" s="19"/>
      <c r="F95" s="19"/>
      <c r="G95" s="19"/>
      <c r="H95" s="19"/>
      <c r="I95" s="75" t="s">
        <v>49</v>
      </c>
      <c r="J95" s="32"/>
      <c r="K95" s="76" t="str">
        <f t="shared" ref="K95:M95" si="36">IF(ISBLANK(D90),"",SUM(K90:K94))</f>
        <v/>
      </c>
      <c r="L95" s="77" t="str">
        <f t="shared" si="36"/>
        <v/>
      </c>
      <c r="M95" s="78">
        <f t="shared" si="36"/>
        <v>3</v>
      </c>
      <c r="N95" s="79">
        <f>IF(ISBLANK(F90),"",SUM(N90:N94))</f>
        <v>0</v>
      </c>
      <c r="O95" s="26"/>
      <c r="Q95" s="30"/>
      <c r="R95" s="30"/>
    </row>
    <row r="96" ht="15.75" customHeight="1">
      <c r="A96" s="18"/>
      <c r="B96" s="20" t="s">
        <v>50</v>
      </c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9"/>
      <c r="N96" s="19"/>
      <c r="O96" s="37"/>
      <c r="Q96" s="30"/>
      <c r="R96" s="30"/>
    </row>
    <row r="97" ht="15.75" customHeight="1">
      <c r="A97" s="18"/>
      <c r="B97" s="80" t="s">
        <v>51</v>
      </c>
      <c r="C97" s="80"/>
      <c r="D97" s="80" t="s">
        <v>52</v>
      </c>
      <c r="E97" s="80"/>
      <c r="F97" s="80"/>
      <c r="G97" s="80" t="s">
        <v>53</v>
      </c>
      <c r="H97" s="80"/>
      <c r="I97" s="80"/>
      <c r="J97" s="17" t="s">
        <v>54</v>
      </c>
      <c r="K97" s="19"/>
      <c r="L97" s="19"/>
      <c r="M97" s="19"/>
      <c r="N97" s="19"/>
      <c r="O97" s="37"/>
      <c r="Q97" s="30"/>
      <c r="R97" s="30"/>
    </row>
    <row r="98" ht="18.75" customHeight="1">
      <c r="A98" s="18"/>
      <c r="B98" s="19"/>
      <c r="C98" s="19"/>
      <c r="D98" s="19"/>
      <c r="E98" s="19"/>
      <c r="F98" s="19"/>
      <c r="G98" s="19"/>
      <c r="H98" s="19"/>
      <c r="I98" s="19"/>
      <c r="J98" s="81" t="str">
        <f>IF(M95=3,C82,IF(N95=3,G82,""))</f>
        <v>PT-Jyväskylä 2</v>
      </c>
      <c r="K98" s="82"/>
      <c r="L98" s="82"/>
      <c r="M98" s="82"/>
      <c r="N98" s="83"/>
      <c r="O98" s="26"/>
      <c r="Q98" s="30"/>
      <c r="R98" s="30"/>
    </row>
    <row r="99" ht="18.0" customHeight="1">
      <c r="A99" s="84"/>
      <c r="B99" s="85"/>
      <c r="C99" s="85"/>
      <c r="D99" s="85"/>
      <c r="E99" s="85"/>
      <c r="F99" s="85"/>
      <c r="G99" s="85"/>
      <c r="H99" s="85"/>
      <c r="I99" s="85"/>
      <c r="J99" s="86"/>
      <c r="K99" s="86"/>
      <c r="L99" s="86"/>
      <c r="M99" s="86"/>
      <c r="N99" s="86"/>
      <c r="O99" s="87"/>
      <c r="Q99" s="30"/>
      <c r="R99" s="30"/>
    </row>
    <row r="100" ht="15.75" customHeight="1">
      <c r="B100" s="88" t="s">
        <v>55</v>
      </c>
      <c r="Q100" s="30"/>
      <c r="R100" s="30"/>
    </row>
    <row r="101" ht="15.75" customHeight="1">
      <c r="A101" s="13"/>
      <c r="B101" s="14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6"/>
      <c r="Q101" s="17" t="s">
        <v>8</v>
      </c>
    </row>
    <row r="102" ht="15.75" customHeight="1">
      <c r="A102" s="18"/>
      <c r="B102" s="19"/>
      <c r="C102" s="20" t="s">
        <v>9</v>
      </c>
      <c r="D102" s="19"/>
      <c r="E102" s="19"/>
      <c r="F102" s="19"/>
      <c r="G102" s="21" t="s">
        <v>10</v>
      </c>
      <c r="H102" s="22"/>
      <c r="I102" s="23" t="s">
        <v>11</v>
      </c>
      <c r="J102" s="24"/>
      <c r="K102" s="24"/>
      <c r="L102" s="24"/>
      <c r="M102" s="24"/>
      <c r="N102" s="25"/>
      <c r="O102" s="26"/>
      <c r="Q102" s="17" t="s">
        <v>12</v>
      </c>
    </row>
    <row r="103" ht="17.25" customHeight="1">
      <c r="A103" s="18"/>
      <c r="B103" s="27"/>
      <c r="C103" s="28" t="s">
        <v>13</v>
      </c>
      <c r="D103" s="19"/>
      <c r="E103" s="19"/>
      <c r="F103" s="19"/>
      <c r="G103" s="21" t="s">
        <v>14</v>
      </c>
      <c r="H103" s="22"/>
      <c r="I103" s="29" t="s">
        <v>1</v>
      </c>
      <c r="J103" s="24"/>
      <c r="K103" s="24"/>
      <c r="L103" s="24"/>
      <c r="M103" s="24"/>
      <c r="N103" s="25"/>
      <c r="O103" s="26"/>
      <c r="Q103" s="30"/>
      <c r="R103" s="30"/>
    </row>
    <row r="104" ht="15.75" customHeight="1">
      <c r="A104" s="18"/>
      <c r="B104" s="19"/>
      <c r="C104" s="31" t="s">
        <v>15</v>
      </c>
      <c r="D104" s="19"/>
      <c r="E104" s="19"/>
      <c r="F104" s="19"/>
      <c r="G104" s="21" t="s">
        <v>16</v>
      </c>
      <c r="H104" s="32"/>
      <c r="I104" s="29" t="s">
        <v>115</v>
      </c>
      <c r="J104" s="24"/>
      <c r="K104" s="24"/>
      <c r="L104" s="24"/>
      <c r="M104" s="24"/>
      <c r="N104" s="25"/>
      <c r="O104" s="26"/>
      <c r="Q104" s="30"/>
      <c r="R104" s="30"/>
    </row>
    <row r="105" ht="15.75" customHeight="1">
      <c r="A105" s="18"/>
      <c r="B105" s="19"/>
      <c r="C105" s="19"/>
      <c r="D105" s="19"/>
      <c r="E105" s="19"/>
      <c r="F105" s="19"/>
      <c r="G105" s="21" t="s">
        <v>18</v>
      </c>
      <c r="H105" s="22"/>
      <c r="I105" s="33" t="s">
        <v>19</v>
      </c>
      <c r="J105" s="24"/>
      <c r="K105" s="24"/>
      <c r="L105" s="34" t="s">
        <v>20</v>
      </c>
      <c r="M105" s="100"/>
      <c r="N105" s="25"/>
      <c r="O105" s="26"/>
      <c r="Q105" s="30"/>
      <c r="R105" s="30"/>
    </row>
    <row r="106" ht="15.75" customHeight="1">
      <c r="A106" s="18"/>
      <c r="B106" s="19"/>
      <c r="C106" s="36" t="s">
        <v>21</v>
      </c>
      <c r="D106" s="19"/>
      <c r="E106" s="19"/>
      <c r="F106" s="19"/>
      <c r="G106" s="36" t="s">
        <v>21</v>
      </c>
      <c r="H106" s="19"/>
      <c r="I106" s="19"/>
      <c r="J106" s="19"/>
      <c r="K106" s="19"/>
      <c r="L106" s="19"/>
      <c r="M106" s="19"/>
      <c r="N106" s="19"/>
      <c r="O106" s="37"/>
      <c r="Q106" s="30"/>
      <c r="R106" s="30"/>
    </row>
    <row r="107" ht="15.75" customHeight="1">
      <c r="A107" s="26"/>
      <c r="B107" s="38" t="s">
        <v>22</v>
      </c>
      <c r="C107" s="39" t="s">
        <v>4</v>
      </c>
      <c r="D107" s="25"/>
      <c r="E107" s="40"/>
      <c r="F107" s="41" t="s">
        <v>23</v>
      </c>
      <c r="G107" s="39" t="s">
        <v>110</v>
      </c>
      <c r="H107" s="24"/>
      <c r="I107" s="24"/>
      <c r="J107" s="24"/>
      <c r="K107" s="24"/>
      <c r="L107" s="24"/>
      <c r="M107" s="24"/>
      <c r="N107" s="25"/>
      <c r="O107" s="26"/>
      <c r="Q107" s="30"/>
      <c r="R107" s="30"/>
    </row>
    <row r="108" ht="15.75" customHeight="1">
      <c r="A108" s="26"/>
      <c r="B108" s="42" t="s">
        <v>25</v>
      </c>
      <c r="C108" s="43" t="s">
        <v>133</v>
      </c>
      <c r="D108" s="25"/>
      <c r="E108" s="44"/>
      <c r="F108" s="31" t="s">
        <v>27</v>
      </c>
      <c r="G108" s="43" t="s">
        <v>123</v>
      </c>
      <c r="H108" s="24"/>
      <c r="I108" s="24"/>
      <c r="J108" s="24"/>
      <c r="K108" s="24"/>
      <c r="L108" s="24"/>
      <c r="M108" s="24"/>
      <c r="N108" s="25"/>
      <c r="O108" s="26"/>
      <c r="Q108" s="30"/>
      <c r="R108" s="30"/>
    </row>
    <row r="109" ht="15.75" customHeight="1">
      <c r="A109" s="26"/>
      <c r="B109" s="45" t="s">
        <v>29</v>
      </c>
      <c r="C109" s="43" t="s">
        <v>134</v>
      </c>
      <c r="D109" s="25"/>
      <c r="E109" s="44"/>
      <c r="F109" s="46" t="s">
        <v>31</v>
      </c>
      <c r="G109" s="43" t="s">
        <v>121</v>
      </c>
      <c r="H109" s="24"/>
      <c r="I109" s="24"/>
      <c r="J109" s="24"/>
      <c r="K109" s="24"/>
      <c r="L109" s="24"/>
      <c r="M109" s="24"/>
      <c r="N109" s="25"/>
      <c r="O109" s="26"/>
      <c r="Q109" s="30"/>
      <c r="R109" s="30"/>
    </row>
    <row r="110" ht="15.75" customHeight="1">
      <c r="A110" s="18"/>
      <c r="B110" s="47" t="s">
        <v>33</v>
      </c>
      <c r="C110" s="48"/>
      <c r="D110" s="37"/>
      <c r="E110" s="49"/>
      <c r="F110" s="47" t="s">
        <v>33</v>
      </c>
      <c r="G110" s="19"/>
      <c r="H110" s="19"/>
      <c r="I110" s="19"/>
      <c r="J110" s="19"/>
      <c r="K110" s="19"/>
      <c r="L110" s="19"/>
      <c r="M110" s="19"/>
      <c r="N110" s="19"/>
      <c r="O110" s="37"/>
      <c r="Q110" s="30"/>
      <c r="R110" s="30"/>
    </row>
    <row r="111" ht="15.75" customHeight="1">
      <c r="A111" s="26"/>
      <c r="B111" s="42"/>
      <c r="C111" s="43" t="s">
        <v>133</v>
      </c>
      <c r="D111" s="25"/>
      <c r="E111" s="44"/>
      <c r="F111" s="31"/>
      <c r="G111" s="43" t="s">
        <v>123</v>
      </c>
      <c r="H111" s="24"/>
      <c r="I111" s="24"/>
      <c r="J111" s="24"/>
      <c r="K111" s="24"/>
      <c r="L111" s="24"/>
      <c r="M111" s="24"/>
      <c r="N111" s="25"/>
      <c r="O111" s="26"/>
      <c r="Q111" s="30"/>
      <c r="R111" s="30"/>
    </row>
    <row r="112" ht="15.75" customHeight="1">
      <c r="A112" s="26"/>
      <c r="B112" s="50"/>
      <c r="C112" s="43" t="s">
        <v>134</v>
      </c>
      <c r="D112" s="25"/>
      <c r="E112" s="44"/>
      <c r="F112" s="51"/>
      <c r="G112" s="43" t="s">
        <v>121</v>
      </c>
      <c r="H112" s="24"/>
      <c r="I112" s="24"/>
      <c r="J112" s="24"/>
      <c r="K112" s="24"/>
      <c r="L112" s="24"/>
      <c r="M112" s="24"/>
      <c r="N112" s="25"/>
      <c r="O112" s="26"/>
      <c r="Q112" s="30"/>
      <c r="R112" s="30"/>
    </row>
    <row r="113" ht="15.75" customHeight="1">
      <c r="A113" s="18"/>
      <c r="B113" s="19"/>
      <c r="C113" s="19"/>
      <c r="D113" s="19"/>
      <c r="E113" s="19"/>
      <c r="F113" s="52" t="s">
        <v>34</v>
      </c>
      <c r="G113" s="36"/>
      <c r="H113" s="36"/>
      <c r="I113" s="36"/>
      <c r="J113" s="19"/>
      <c r="K113" s="19"/>
      <c r="L113" s="19"/>
      <c r="M113" s="53"/>
      <c r="N113" s="19"/>
      <c r="O113" s="37"/>
      <c r="Q113" s="30"/>
      <c r="R113" s="30"/>
    </row>
    <row r="114" ht="15.75" customHeight="1">
      <c r="A114" s="18"/>
      <c r="B114" s="17" t="s">
        <v>35</v>
      </c>
      <c r="C114" s="19"/>
      <c r="D114" s="19"/>
      <c r="E114" s="19"/>
      <c r="F114" s="51" t="s">
        <v>36</v>
      </c>
      <c r="G114" s="51" t="s">
        <v>37</v>
      </c>
      <c r="H114" s="51" t="s">
        <v>38</v>
      </c>
      <c r="I114" s="51" t="s">
        <v>39</v>
      </c>
      <c r="J114" s="51" t="s">
        <v>40</v>
      </c>
      <c r="K114" s="54" t="s">
        <v>41</v>
      </c>
      <c r="L114" s="25"/>
      <c r="M114" s="55" t="s">
        <v>42</v>
      </c>
      <c r="N114" s="55" t="s">
        <v>43</v>
      </c>
      <c r="O114" s="26"/>
      <c r="R114" s="30"/>
    </row>
    <row r="115" ht="18.0" customHeight="1">
      <c r="A115" s="26"/>
      <c r="B115" s="51" t="s">
        <v>44</v>
      </c>
      <c r="C115" s="56" t="str">
        <f t="shared" ref="C115:C116" si="38">IF(C108&gt;"",C108&amp;" - "&amp;G108,"")</f>
        <v>Reiman Seppo - Koskinen Veikko</v>
      </c>
      <c r="D115" s="56"/>
      <c r="E115" s="57"/>
      <c r="F115" s="58">
        <v>9.0</v>
      </c>
      <c r="G115" s="58">
        <v>6.0</v>
      </c>
      <c r="H115" s="58">
        <v>6.0</v>
      </c>
      <c r="I115" s="59"/>
      <c r="J115" s="59"/>
      <c r="K115" s="60">
        <f t="shared" ref="K115:K119" si="39">IF(ISBLANK(F115),"",COUNTIF(F115:J115,"&gt;=0"))</f>
        <v>3</v>
      </c>
      <c r="L115" s="61">
        <f t="shared" ref="L115:L119" si="40">IF(ISBLANK(F115),"",(IF(LEFT(F115,1)="-",1,0)+IF(LEFT(G115,1)="-",1,0)+IF(LEFT(H115,1)="-",1,0)+IF(LEFT(I115,1)="-",1,0)+IF(LEFT(J115,1)="-",1,0)))</f>
        <v>0</v>
      </c>
      <c r="M115" s="62">
        <f t="shared" ref="M115:N115" si="37">IF(K115=3,1,"")</f>
        <v>1</v>
      </c>
      <c r="N115" s="63" t="str">
        <f t="shared" si="37"/>
        <v/>
      </c>
      <c r="O115" s="26"/>
      <c r="Q115" s="30"/>
      <c r="R115" s="30"/>
    </row>
    <row r="116" ht="18.0" customHeight="1">
      <c r="A116" s="26"/>
      <c r="B116" s="51" t="s">
        <v>45</v>
      </c>
      <c r="C116" s="56" t="str">
        <f t="shared" si="38"/>
        <v>Saukko Lauri - Juntunen Veikko</v>
      </c>
      <c r="D116" s="56"/>
      <c r="E116" s="57"/>
      <c r="F116" s="64">
        <v>-8.0</v>
      </c>
      <c r="G116" s="58">
        <v>-9.0</v>
      </c>
      <c r="H116" s="58">
        <v>-6.0</v>
      </c>
      <c r="I116" s="59"/>
      <c r="J116" s="59"/>
      <c r="K116" s="60">
        <f t="shared" si="39"/>
        <v>0</v>
      </c>
      <c r="L116" s="61">
        <f t="shared" si="40"/>
        <v>3</v>
      </c>
      <c r="M116" s="62" t="str">
        <f t="shared" ref="M116:N116" si="41">IF(K116=3,1,"")</f>
        <v/>
      </c>
      <c r="N116" s="63">
        <f t="shared" si="41"/>
        <v>1</v>
      </c>
      <c r="O116" s="26"/>
      <c r="Q116" s="30"/>
      <c r="R116" s="30"/>
    </row>
    <row r="117" ht="18.0" customHeight="1">
      <c r="A117" s="26"/>
      <c r="B117" s="65" t="s">
        <v>46</v>
      </c>
      <c r="C117" s="66" t="str">
        <f>IF(C111&gt;"",C111&amp;" / "&amp;C112,"")</f>
        <v>Reiman Seppo / Saukko Lauri</v>
      </c>
      <c r="D117" s="67" t="str">
        <f>IF(G111&gt;"",G111&amp;" / "&amp;G112,"")</f>
        <v>Koskinen Veikko / Juntunen Veikko</v>
      </c>
      <c r="E117" s="68"/>
      <c r="F117" s="69">
        <v>5.0</v>
      </c>
      <c r="G117" s="70">
        <v>8.0</v>
      </c>
      <c r="H117" s="71">
        <v>4.0</v>
      </c>
      <c r="I117" s="72"/>
      <c r="J117" s="72"/>
      <c r="K117" s="60">
        <f t="shared" si="39"/>
        <v>3</v>
      </c>
      <c r="L117" s="61">
        <f t="shared" si="40"/>
        <v>0</v>
      </c>
      <c r="M117" s="62">
        <f t="shared" ref="M117:N117" si="42">IF(K117=3,1,"")</f>
        <v>1</v>
      </c>
      <c r="N117" s="63" t="str">
        <f t="shared" si="42"/>
        <v/>
      </c>
      <c r="O117" s="26"/>
      <c r="Q117" s="30"/>
      <c r="R117" s="30"/>
    </row>
    <row r="118" ht="18.0" customHeight="1">
      <c r="A118" s="26"/>
      <c r="B118" s="51" t="s">
        <v>47</v>
      </c>
      <c r="C118" s="56" t="str">
        <f>IF(C108&gt;"",C108&amp;" - "&amp;G109,"")</f>
        <v>Reiman Seppo - Juntunen Veikko</v>
      </c>
      <c r="D118" s="56"/>
      <c r="E118" s="57"/>
      <c r="F118" s="73">
        <v>9.0</v>
      </c>
      <c r="G118" s="58">
        <v>8.0</v>
      </c>
      <c r="H118" s="58">
        <v>-9.0</v>
      </c>
      <c r="I118" s="58">
        <v>5.0</v>
      </c>
      <c r="J118" s="59"/>
      <c r="K118" s="60">
        <f t="shared" si="39"/>
        <v>3</v>
      </c>
      <c r="L118" s="61">
        <f t="shared" si="40"/>
        <v>1</v>
      </c>
      <c r="M118" s="62">
        <f t="shared" ref="M118:N118" si="43">IF(K118=3,1,"")</f>
        <v>1</v>
      </c>
      <c r="N118" s="63" t="str">
        <f t="shared" si="43"/>
        <v/>
      </c>
      <c r="O118" s="26"/>
      <c r="Q118" s="30"/>
      <c r="R118" s="30"/>
    </row>
    <row r="119" ht="18.0" customHeight="1">
      <c r="A119" s="26"/>
      <c r="B119" s="51" t="s">
        <v>48</v>
      </c>
      <c r="C119" s="56" t="str">
        <f>IF(C109&gt;"",C109&amp;" - "&amp;G108,"")</f>
        <v>Saukko Lauri - Koskinen Veikko</v>
      </c>
      <c r="D119" s="56"/>
      <c r="E119" s="57"/>
      <c r="F119" s="59"/>
      <c r="G119" s="59"/>
      <c r="H119" s="59"/>
      <c r="I119" s="59"/>
      <c r="J119" s="59"/>
      <c r="K119" s="60" t="str">
        <f t="shared" si="39"/>
        <v/>
      </c>
      <c r="L119" s="74" t="str">
        <f t="shared" si="40"/>
        <v/>
      </c>
      <c r="M119" s="62" t="str">
        <f t="shared" ref="M119:N119" si="44">IF(K119=3,1,"")</f>
        <v/>
      </c>
      <c r="N119" s="63" t="str">
        <f t="shared" si="44"/>
        <v/>
      </c>
      <c r="O119" s="26"/>
      <c r="Q119" s="30"/>
      <c r="R119" s="30"/>
    </row>
    <row r="120" ht="16.5" customHeight="1">
      <c r="A120" s="18"/>
      <c r="B120" s="19"/>
      <c r="C120" s="19"/>
      <c r="D120" s="19"/>
      <c r="E120" s="19"/>
      <c r="F120" s="19"/>
      <c r="G120" s="19"/>
      <c r="H120" s="19"/>
      <c r="I120" s="75" t="s">
        <v>49</v>
      </c>
      <c r="J120" s="32"/>
      <c r="K120" s="76" t="str">
        <f t="shared" ref="K120:M120" si="45">IF(ISBLANK(D115),"",SUM(K115:K119))</f>
        <v/>
      </c>
      <c r="L120" s="77" t="str">
        <f t="shared" si="45"/>
        <v/>
      </c>
      <c r="M120" s="78">
        <f t="shared" si="45"/>
        <v>3</v>
      </c>
      <c r="N120" s="79">
        <f>IF(ISBLANK(F115),"",SUM(N115:N119))</f>
        <v>1</v>
      </c>
      <c r="O120" s="26"/>
      <c r="Q120" s="30"/>
      <c r="R120" s="30"/>
    </row>
    <row r="121" ht="15.75" customHeight="1">
      <c r="A121" s="18"/>
      <c r="B121" s="20" t="s">
        <v>50</v>
      </c>
      <c r="C121" s="19"/>
      <c r="D121" s="19"/>
      <c r="E121" s="19"/>
      <c r="F121" s="19"/>
      <c r="G121" s="19"/>
      <c r="H121" s="19"/>
      <c r="I121" s="19"/>
      <c r="J121" s="19"/>
      <c r="K121" s="19"/>
      <c r="L121" s="19"/>
      <c r="M121" s="19"/>
      <c r="N121" s="19"/>
      <c r="O121" s="37"/>
      <c r="Q121" s="30"/>
      <c r="R121" s="30"/>
    </row>
    <row r="122" ht="15.75" customHeight="1">
      <c r="A122" s="18"/>
      <c r="B122" s="80" t="s">
        <v>51</v>
      </c>
      <c r="C122" s="80"/>
      <c r="D122" s="80" t="s">
        <v>52</v>
      </c>
      <c r="E122" s="80"/>
      <c r="F122" s="80"/>
      <c r="G122" s="80" t="s">
        <v>53</v>
      </c>
      <c r="H122" s="80"/>
      <c r="I122" s="80"/>
      <c r="J122" s="17" t="s">
        <v>54</v>
      </c>
      <c r="K122" s="19"/>
      <c r="L122" s="19"/>
      <c r="M122" s="19"/>
      <c r="N122" s="19"/>
      <c r="O122" s="37"/>
      <c r="Q122" s="30"/>
      <c r="R122" s="30"/>
    </row>
    <row r="123" ht="18.75" customHeight="1">
      <c r="A123" s="18"/>
      <c r="B123" s="19"/>
      <c r="C123" s="19"/>
      <c r="D123" s="19"/>
      <c r="E123" s="19"/>
      <c r="F123" s="19"/>
      <c r="G123" s="19"/>
      <c r="H123" s="19"/>
      <c r="I123" s="19"/>
      <c r="J123" s="81" t="str">
        <f>IF(M120=3,C107,IF(N120=3,G107,""))</f>
        <v>PT-2000</v>
      </c>
      <c r="K123" s="82"/>
      <c r="L123" s="82"/>
      <c r="M123" s="82"/>
      <c r="N123" s="83"/>
      <c r="O123" s="26"/>
      <c r="Q123" s="30"/>
      <c r="R123" s="30"/>
    </row>
    <row r="124" ht="18.0" customHeight="1">
      <c r="A124" s="84"/>
      <c r="B124" s="85"/>
      <c r="C124" s="85"/>
      <c r="D124" s="85"/>
      <c r="E124" s="85"/>
      <c r="F124" s="85"/>
      <c r="G124" s="85"/>
      <c r="H124" s="85"/>
      <c r="I124" s="85"/>
      <c r="J124" s="86"/>
      <c r="K124" s="86"/>
      <c r="L124" s="86"/>
      <c r="M124" s="86"/>
      <c r="N124" s="86"/>
      <c r="O124" s="87"/>
      <c r="Q124" s="30"/>
      <c r="R124" s="30"/>
    </row>
    <row r="125" ht="15.75" customHeight="1">
      <c r="B125" s="88" t="s">
        <v>55</v>
      </c>
      <c r="Q125" s="30"/>
      <c r="R125" s="30"/>
    </row>
    <row r="126" ht="15.75" customHeight="1">
      <c r="A126" s="13"/>
      <c r="B126" s="14"/>
      <c r="C126" s="15"/>
      <c r="D126" s="15"/>
      <c r="E126" s="15"/>
      <c r="F126" s="15"/>
      <c r="G126" s="15"/>
      <c r="H126" s="15"/>
      <c r="I126" s="15"/>
      <c r="J126" s="15"/>
      <c r="K126" s="15"/>
      <c r="L126" s="15"/>
      <c r="M126" s="15"/>
      <c r="N126" s="15"/>
      <c r="O126" s="16"/>
      <c r="Q126" s="17" t="s">
        <v>8</v>
      </c>
    </row>
    <row r="127" ht="15.75" customHeight="1">
      <c r="A127" s="18"/>
      <c r="B127" s="19"/>
      <c r="C127" s="20" t="s">
        <v>9</v>
      </c>
      <c r="D127" s="19"/>
      <c r="E127" s="19"/>
      <c r="F127" s="19"/>
      <c r="G127" s="21" t="s">
        <v>10</v>
      </c>
      <c r="H127" s="22"/>
      <c r="I127" s="23" t="s">
        <v>11</v>
      </c>
      <c r="J127" s="24"/>
      <c r="K127" s="24"/>
      <c r="L127" s="24"/>
      <c r="M127" s="24"/>
      <c r="N127" s="25"/>
      <c r="O127" s="26"/>
      <c r="Q127" s="17" t="s">
        <v>12</v>
      </c>
    </row>
    <row r="128" ht="17.25" customHeight="1">
      <c r="A128" s="18"/>
      <c r="B128" s="27"/>
      <c r="C128" s="28" t="s">
        <v>13</v>
      </c>
      <c r="D128" s="19"/>
      <c r="E128" s="19"/>
      <c r="F128" s="19"/>
      <c r="G128" s="21" t="s">
        <v>14</v>
      </c>
      <c r="H128" s="22"/>
      <c r="I128" s="29" t="s">
        <v>1</v>
      </c>
      <c r="J128" s="24"/>
      <c r="K128" s="24"/>
      <c r="L128" s="24"/>
      <c r="M128" s="24"/>
      <c r="N128" s="25"/>
      <c r="O128" s="26"/>
      <c r="Q128" s="30"/>
      <c r="R128" s="30"/>
    </row>
    <row r="129" ht="15.75" customHeight="1">
      <c r="A129" s="18"/>
      <c r="B129" s="19"/>
      <c r="C129" s="31" t="s">
        <v>15</v>
      </c>
      <c r="D129" s="19"/>
      <c r="E129" s="19"/>
      <c r="F129" s="19"/>
      <c r="G129" s="21" t="s">
        <v>16</v>
      </c>
      <c r="H129" s="32"/>
      <c r="I129" s="29" t="s">
        <v>115</v>
      </c>
      <c r="J129" s="24"/>
      <c r="K129" s="24"/>
      <c r="L129" s="24"/>
      <c r="M129" s="24"/>
      <c r="N129" s="25"/>
      <c r="O129" s="26"/>
      <c r="Q129" s="30"/>
      <c r="R129" s="30"/>
    </row>
    <row r="130" ht="15.75" customHeight="1">
      <c r="A130" s="18"/>
      <c r="B130" s="19"/>
      <c r="C130" s="19"/>
      <c r="D130" s="19"/>
      <c r="E130" s="19"/>
      <c r="F130" s="19"/>
      <c r="G130" s="21" t="s">
        <v>18</v>
      </c>
      <c r="H130" s="22"/>
      <c r="I130" s="33" t="s">
        <v>19</v>
      </c>
      <c r="J130" s="24"/>
      <c r="K130" s="24"/>
      <c r="L130" s="34" t="s">
        <v>20</v>
      </c>
      <c r="M130" s="100"/>
      <c r="N130" s="25"/>
      <c r="O130" s="26"/>
      <c r="Q130" s="30"/>
      <c r="R130" s="30"/>
    </row>
    <row r="131" ht="15.75" customHeight="1">
      <c r="A131" s="18"/>
      <c r="B131" s="19"/>
      <c r="C131" s="36" t="s">
        <v>21</v>
      </c>
      <c r="D131" s="19"/>
      <c r="E131" s="19"/>
      <c r="F131" s="19"/>
      <c r="G131" s="36" t="s">
        <v>21</v>
      </c>
      <c r="H131" s="19"/>
      <c r="I131" s="19"/>
      <c r="J131" s="19"/>
      <c r="K131" s="19"/>
      <c r="L131" s="19"/>
      <c r="M131" s="19"/>
      <c r="N131" s="19"/>
      <c r="O131" s="37"/>
      <c r="Q131" s="30"/>
      <c r="R131" s="30"/>
    </row>
    <row r="132" ht="15.75" customHeight="1">
      <c r="A132" s="26"/>
      <c r="B132" s="38" t="s">
        <v>22</v>
      </c>
      <c r="C132" s="39" t="s">
        <v>109</v>
      </c>
      <c r="D132" s="25"/>
      <c r="E132" s="40"/>
      <c r="F132" s="41" t="s">
        <v>23</v>
      </c>
      <c r="G132" s="39" t="s">
        <v>1</v>
      </c>
      <c r="H132" s="24"/>
      <c r="I132" s="24"/>
      <c r="J132" s="24"/>
      <c r="K132" s="24"/>
      <c r="L132" s="24"/>
      <c r="M132" s="24"/>
      <c r="N132" s="25"/>
      <c r="O132" s="26"/>
      <c r="Q132" s="30"/>
      <c r="R132" s="30"/>
    </row>
    <row r="133" ht="15.75" customHeight="1">
      <c r="A133" s="26"/>
      <c r="B133" s="42" t="s">
        <v>25</v>
      </c>
      <c r="C133" s="43" t="s">
        <v>129</v>
      </c>
      <c r="D133" s="25"/>
      <c r="E133" s="44"/>
      <c r="F133" s="31" t="s">
        <v>27</v>
      </c>
      <c r="G133" s="43" t="s">
        <v>116</v>
      </c>
      <c r="H133" s="24"/>
      <c r="I133" s="24"/>
      <c r="J133" s="24"/>
      <c r="K133" s="24"/>
      <c r="L133" s="24"/>
      <c r="M133" s="24"/>
      <c r="N133" s="25"/>
      <c r="O133" s="26"/>
      <c r="Q133" s="30"/>
      <c r="R133" s="30"/>
    </row>
    <row r="134" ht="15.75" customHeight="1">
      <c r="A134" s="26"/>
      <c r="B134" s="45" t="s">
        <v>29</v>
      </c>
      <c r="C134" s="43" t="s">
        <v>131</v>
      </c>
      <c r="D134" s="25"/>
      <c r="E134" s="44"/>
      <c r="F134" s="46" t="s">
        <v>31</v>
      </c>
      <c r="G134" s="43" t="s">
        <v>95</v>
      </c>
      <c r="H134" s="24"/>
      <c r="I134" s="24"/>
      <c r="J134" s="24"/>
      <c r="K134" s="24"/>
      <c r="L134" s="24"/>
      <c r="M134" s="24"/>
      <c r="N134" s="25"/>
      <c r="O134" s="26"/>
      <c r="Q134" s="30"/>
      <c r="R134" s="30"/>
    </row>
    <row r="135" ht="15.75" customHeight="1">
      <c r="A135" s="18"/>
      <c r="B135" s="47" t="s">
        <v>33</v>
      </c>
      <c r="C135" s="48"/>
      <c r="D135" s="37"/>
      <c r="E135" s="49"/>
      <c r="F135" s="47" t="s">
        <v>33</v>
      </c>
      <c r="G135" s="19"/>
      <c r="H135" s="19"/>
      <c r="I135" s="19"/>
      <c r="J135" s="19"/>
      <c r="K135" s="19"/>
      <c r="L135" s="19"/>
      <c r="M135" s="19"/>
      <c r="N135" s="19"/>
      <c r="O135" s="37"/>
      <c r="Q135" s="30"/>
      <c r="R135" s="30"/>
    </row>
    <row r="136" ht="15.75" customHeight="1">
      <c r="A136" s="26"/>
      <c r="B136" s="42"/>
      <c r="C136" s="43" t="s">
        <v>129</v>
      </c>
      <c r="D136" s="25"/>
      <c r="E136" s="44"/>
      <c r="F136" s="31"/>
      <c r="G136" s="43" t="s">
        <v>116</v>
      </c>
      <c r="H136" s="24"/>
      <c r="I136" s="24"/>
      <c r="J136" s="24"/>
      <c r="K136" s="24"/>
      <c r="L136" s="24"/>
      <c r="M136" s="24"/>
      <c r="N136" s="25"/>
      <c r="O136" s="26"/>
      <c r="Q136" s="30"/>
      <c r="R136" s="30"/>
    </row>
    <row r="137" ht="15.75" customHeight="1">
      <c r="A137" s="26"/>
      <c r="B137" s="50"/>
      <c r="C137" s="43" t="s">
        <v>131</v>
      </c>
      <c r="D137" s="25"/>
      <c r="E137" s="44"/>
      <c r="F137" s="51"/>
      <c r="G137" s="43" t="s">
        <v>95</v>
      </c>
      <c r="H137" s="24"/>
      <c r="I137" s="24"/>
      <c r="J137" s="24"/>
      <c r="K137" s="24"/>
      <c r="L137" s="24"/>
      <c r="M137" s="24"/>
      <c r="N137" s="25"/>
      <c r="O137" s="26"/>
      <c r="Q137" s="30"/>
      <c r="R137" s="30"/>
    </row>
    <row r="138" ht="15.75" customHeight="1">
      <c r="A138" s="18"/>
      <c r="B138" s="19"/>
      <c r="C138" s="19"/>
      <c r="D138" s="19"/>
      <c r="E138" s="19"/>
      <c r="F138" s="52" t="s">
        <v>34</v>
      </c>
      <c r="G138" s="36"/>
      <c r="H138" s="36"/>
      <c r="I138" s="36"/>
      <c r="J138" s="19"/>
      <c r="K138" s="19"/>
      <c r="L138" s="19"/>
      <c r="M138" s="53"/>
      <c r="N138" s="19"/>
      <c r="O138" s="37"/>
      <c r="Q138" s="30"/>
      <c r="R138" s="30"/>
    </row>
    <row r="139" ht="15.75" customHeight="1">
      <c r="A139" s="18"/>
      <c r="B139" s="17" t="s">
        <v>35</v>
      </c>
      <c r="C139" s="19"/>
      <c r="D139" s="19"/>
      <c r="E139" s="19"/>
      <c r="F139" s="51" t="s">
        <v>36</v>
      </c>
      <c r="G139" s="51" t="s">
        <v>37</v>
      </c>
      <c r="H139" s="51" t="s">
        <v>38</v>
      </c>
      <c r="I139" s="51" t="s">
        <v>39</v>
      </c>
      <c r="J139" s="51" t="s">
        <v>40</v>
      </c>
      <c r="K139" s="54" t="s">
        <v>41</v>
      </c>
      <c r="L139" s="25"/>
      <c r="M139" s="55" t="s">
        <v>42</v>
      </c>
      <c r="N139" s="55" t="s">
        <v>43</v>
      </c>
      <c r="O139" s="26"/>
      <c r="R139" s="30"/>
    </row>
    <row r="140" ht="18.0" customHeight="1">
      <c r="A140" s="26"/>
      <c r="B140" s="51" t="s">
        <v>44</v>
      </c>
      <c r="C140" s="56" t="str">
        <f t="shared" ref="C140:C141" si="47">IF(C133&gt;"",C133&amp;" - "&amp;G133,"")</f>
        <v>Rantala Kai - Lappalainen Matti</v>
      </c>
      <c r="D140" s="56"/>
      <c r="E140" s="57"/>
      <c r="F140" s="58">
        <v>5.0</v>
      </c>
      <c r="G140" s="58">
        <v>-6.0</v>
      </c>
      <c r="H140" s="58">
        <v>5.0</v>
      </c>
      <c r="I140" s="58">
        <v>-4.0</v>
      </c>
      <c r="J140" s="58">
        <v>-5.0</v>
      </c>
      <c r="K140" s="60">
        <f t="shared" ref="K140:K144" si="48">IF(ISBLANK(F140),"",COUNTIF(F140:J140,"&gt;=0"))</f>
        <v>2</v>
      </c>
      <c r="L140" s="61">
        <f t="shared" ref="L140:L144" si="49">IF(ISBLANK(F140),"",(IF(LEFT(F140,1)="-",1,0)+IF(LEFT(G140,1)="-",1,0)+IF(LEFT(H140,1)="-",1,0)+IF(LEFT(I140,1)="-",1,0)+IF(LEFT(J140,1)="-",1,0)))</f>
        <v>3</v>
      </c>
      <c r="M140" s="62" t="str">
        <f t="shared" ref="M140:N140" si="46">IF(K140=3,1,"")</f>
        <v/>
      </c>
      <c r="N140" s="63">
        <f t="shared" si="46"/>
        <v>1</v>
      </c>
      <c r="O140" s="26"/>
      <c r="Q140" s="30"/>
      <c r="R140" s="30"/>
    </row>
    <row r="141" ht="18.0" customHeight="1">
      <c r="A141" s="26"/>
      <c r="B141" s="51" t="s">
        <v>45</v>
      </c>
      <c r="C141" s="56" t="str">
        <f t="shared" si="47"/>
        <v>Luttunen Juhani - Somervuori Jukka</v>
      </c>
      <c r="D141" s="56"/>
      <c r="E141" s="57"/>
      <c r="F141" s="64">
        <v>5.0</v>
      </c>
      <c r="G141" s="58">
        <v>2.0</v>
      </c>
      <c r="H141" s="58">
        <v>10.0</v>
      </c>
      <c r="I141" s="59"/>
      <c r="J141" s="59"/>
      <c r="K141" s="60">
        <f t="shared" si="48"/>
        <v>3</v>
      </c>
      <c r="L141" s="61">
        <f t="shared" si="49"/>
        <v>0</v>
      </c>
      <c r="M141" s="62">
        <f t="shared" ref="M141:N141" si="50">IF(K141=3,1,"")</f>
        <v>1</v>
      </c>
      <c r="N141" s="63" t="str">
        <f t="shared" si="50"/>
        <v/>
      </c>
      <c r="O141" s="26"/>
      <c r="Q141" s="30"/>
      <c r="R141" s="30"/>
    </row>
    <row r="142" ht="18.0" customHeight="1">
      <c r="A142" s="26"/>
      <c r="B142" s="65" t="s">
        <v>46</v>
      </c>
      <c r="C142" s="66" t="str">
        <f>IF(C136&gt;"",C136&amp;" / "&amp;C137,"")</f>
        <v>Rantala Kai / Luttunen Juhani</v>
      </c>
      <c r="D142" s="67" t="str">
        <f>IF(G136&gt;"",G136&amp;" / "&amp;G137,"")</f>
        <v>Lappalainen Matti / Somervuori Jukka</v>
      </c>
      <c r="E142" s="68"/>
      <c r="F142" s="69">
        <v>-8.0</v>
      </c>
      <c r="G142" s="70">
        <v>-5.0</v>
      </c>
      <c r="H142" s="71">
        <v>3.0</v>
      </c>
      <c r="I142" s="71">
        <v>-4.0</v>
      </c>
      <c r="J142" s="72"/>
      <c r="K142" s="60">
        <f t="shared" si="48"/>
        <v>1</v>
      </c>
      <c r="L142" s="61">
        <f t="shared" si="49"/>
        <v>3</v>
      </c>
      <c r="M142" s="62" t="str">
        <f t="shared" ref="M142:N142" si="51">IF(K142=3,1,"")</f>
        <v/>
      </c>
      <c r="N142" s="63">
        <f t="shared" si="51"/>
        <v>1</v>
      </c>
      <c r="O142" s="26"/>
      <c r="Q142" s="30"/>
      <c r="R142" s="30"/>
    </row>
    <row r="143" ht="18.0" customHeight="1">
      <c r="A143" s="26"/>
      <c r="B143" s="51" t="s">
        <v>47</v>
      </c>
      <c r="C143" s="56" t="str">
        <f>IF(C133&gt;"",C133&amp;" - "&amp;G134,"")</f>
        <v>Rantala Kai - Somervuori Jukka</v>
      </c>
      <c r="D143" s="56"/>
      <c r="E143" s="57"/>
      <c r="F143" s="73">
        <v>-6.0</v>
      </c>
      <c r="G143" s="58">
        <v>-7.0</v>
      </c>
      <c r="H143" s="58">
        <v>-9.0</v>
      </c>
      <c r="I143" s="59"/>
      <c r="J143" s="59"/>
      <c r="K143" s="60">
        <f t="shared" si="48"/>
        <v>0</v>
      </c>
      <c r="L143" s="61">
        <f t="shared" si="49"/>
        <v>3</v>
      </c>
      <c r="M143" s="62" t="str">
        <f t="shared" ref="M143:N143" si="52">IF(K143=3,1,"")</f>
        <v/>
      </c>
      <c r="N143" s="63">
        <f t="shared" si="52"/>
        <v>1</v>
      </c>
      <c r="O143" s="26"/>
      <c r="Q143" s="30"/>
      <c r="R143" s="30"/>
    </row>
    <row r="144" ht="18.0" customHeight="1">
      <c r="A144" s="26"/>
      <c r="B144" s="51" t="s">
        <v>48</v>
      </c>
      <c r="C144" s="56" t="str">
        <f>IF(C134&gt;"",C134&amp;" - "&amp;G133,"")</f>
        <v>Luttunen Juhani - Lappalainen Matti</v>
      </c>
      <c r="D144" s="56"/>
      <c r="E144" s="57"/>
      <c r="F144" s="59"/>
      <c r="G144" s="59"/>
      <c r="H144" s="59"/>
      <c r="I144" s="59"/>
      <c r="J144" s="59"/>
      <c r="K144" s="60" t="str">
        <f t="shared" si="48"/>
        <v/>
      </c>
      <c r="L144" s="74" t="str">
        <f t="shared" si="49"/>
        <v/>
      </c>
      <c r="M144" s="62" t="str">
        <f t="shared" ref="M144:N144" si="53">IF(K144=3,1,"")</f>
        <v/>
      </c>
      <c r="N144" s="63" t="str">
        <f t="shared" si="53"/>
        <v/>
      </c>
      <c r="O144" s="26"/>
      <c r="Q144" s="30"/>
      <c r="R144" s="30"/>
    </row>
    <row r="145" ht="16.5" customHeight="1">
      <c r="A145" s="18"/>
      <c r="B145" s="19"/>
      <c r="C145" s="19"/>
      <c r="D145" s="19"/>
      <c r="E145" s="19"/>
      <c r="F145" s="19"/>
      <c r="G145" s="19"/>
      <c r="H145" s="19"/>
      <c r="I145" s="75" t="s">
        <v>49</v>
      </c>
      <c r="J145" s="32"/>
      <c r="K145" s="76" t="str">
        <f t="shared" ref="K145:M145" si="54">IF(ISBLANK(D140),"",SUM(K140:K144))</f>
        <v/>
      </c>
      <c r="L145" s="77" t="str">
        <f t="shared" si="54"/>
        <v/>
      </c>
      <c r="M145" s="78">
        <f t="shared" si="54"/>
        <v>1</v>
      </c>
      <c r="N145" s="79">
        <f>IF(ISBLANK(F140),"",SUM(N140:N144))</f>
        <v>3</v>
      </c>
      <c r="O145" s="26"/>
      <c r="Q145" s="30"/>
      <c r="R145" s="30"/>
    </row>
    <row r="146" ht="15.75" customHeight="1">
      <c r="A146" s="18"/>
      <c r="B146" s="20" t="s">
        <v>50</v>
      </c>
      <c r="C146" s="19"/>
      <c r="D146" s="19"/>
      <c r="E146" s="19"/>
      <c r="F146" s="19"/>
      <c r="G146" s="19"/>
      <c r="H146" s="19"/>
      <c r="I146" s="19"/>
      <c r="J146" s="19"/>
      <c r="K146" s="19"/>
      <c r="L146" s="19"/>
      <c r="M146" s="19"/>
      <c r="N146" s="19"/>
      <c r="O146" s="37"/>
      <c r="Q146" s="30"/>
      <c r="R146" s="30"/>
    </row>
    <row r="147" ht="15.75" customHeight="1">
      <c r="A147" s="18"/>
      <c r="B147" s="80" t="s">
        <v>51</v>
      </c>
      <c r="C147" s="80"/>
      <c r="D147" s="80" t="s">
        <v>52</v>
      </c>
      <c r="E147" s="80"/>
      <c r="F147" s="80"/>
      <c r="G147" s="80" t="s">
        <v>53</v>
      </c>
      <c r="H147" s="80"/>
      <c r="I147" s="80"/>
      <c r="J147" s="17" t="s">
        <v>54</v>
      </c>
      <c r="K147" s="19"/>
      <c r="L147" s="19"/>
      <c r="M147" s="19"/>
      <c r="N147" s="19"/>
      <c r="O147" s="37"/>
      <c r="Q147" s="30"/>
      <c r="R147" s="30"/>
    </row>
    <row r="148" ht="18.75" customHeight="1">
      <c r="A148" s="18"/>
      <c r="B148" s="19"/>
      <c r="C148" s="19"/>
      <c r="D148" s="19"/>
      <c r="E148" s="19"/>
      <c r="F148" s="19"/>
      <c r="G148" s="19"/>
      <c r="H148" s="19"/>
      <c r="I148" s="19"/>
      <c r="J148" s="81" t="str">
        <f>IF(M145=3,C132,IF(N145=3,G132,""))</f>
        <v>BK</v>
      </c>
      <c r="K148" s="82"/>
      <c r="L148" s="82"/>
      <c r="M148" s="82"/>
      <c r="N148" s="83"/>
      <c r="O148" s="26"/>
      <c r="Q148" s="30"/>
      <c r="R148" s="30"/>
    </row>
    <row r="149" ht="18.0" customHeight="1">
      <c r="A149" s="84"/>
      <c r="B149" s="85"/>
      <c r="C149" s="85"/>
      <c r="D149" s="85"/>
      <c r="E149" s="85"/>
      <c r="F149" s="85"/>
      <c r="G149" s="85"/>
      <c r="H149" s="85"/>
      <c r="I149" s="85"/>
      <c r="J149" s="86"/>
      <c r="K149" s="86"/>
      <c r="L149" s="86"/>
      <c r="M149" s="86"/>
      <c r="N149" s="86"/>
      <c r="O149" s="87"/>
      <c r="Q149" s="30"/>
      <c r="R149" s="30"/>
    </row>
    <row r="150" ht="15.75" customHeight="1">
      <c r="B150" s="88" t="s">
        <v>55</v>
      </c>
      <c r="Q150" s="30"/>
      <c r="R150" s="30"/>
    </row>
    <row r="151" ht="15.75" customHeight="1">
      <c r="A151" s="13"/>
      <c r="B151" s="14"/>
      <c r="C151" s="15"/>
      <c r="D151" s="15"/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16"/>
      <c r="Q151" s="17" t="s">
        <v>8</v>
      </c>
    </row>
    <row r="152" ht="15.75" customHeight="1">
      <c r="A152" s="18"/>
      <c r="B152" s="19"/>
      <c r="C152" s="20" t="s">
        <v>9</v>
      </c>
      <c r="D152" s="19"/>
      <c r="E152" s="19"/>
      <c r="F152" s="19"/>
      <c r="G152" s="21" t="s">
        <v>10</v>
      </c>
      <c r="H152" s="22"/>
      <c r="I152" s="23" t="s">
        <v>11</v>
      </c>
      <c r="J152" s="24"/>
      <c r="K152" s="24"/>
      <c r="L152" s="24"/>
      <c r="M152" s="24"/>
      <c r="N152" s="25"/>
      <c r="O152" s="26"/>
      <c r="Q152" s="17" t="s">
        <v>12</v>
      </c>
    </row>
    <row r="153" ht="17.25" customHeight="1">
      <c r="A153" s="18"/>
      <c r="B153" s="27"/>
      <c r="C153" s="28" t="s">
        <v>13</v>
      </c>
      <c r="D153" s="19"/>
      <c r="E153" s="19"/>
      <c r="F153" s="19"/>
      <c r="G153" s="21" t="s">
        <v>14</v>
      </c>
      <c r="H153" s="22"/>
      <c r="I153" s="29" t="s">
        <v>1</v>
      </c>
      <c r="J153" s="24"/>
      <c r="K153" s="24"/>
      <c r="L153" s="24"/>
      <c r="M153" s="24"/>
      <c r="N153" s="25"/>
      <c r="O153" s="26"/>
      <c r="Q153" s="30"/>
      <c r="R153" s="30"/>
    </row>
    <row r="154" ht="15.75" customHeight="1">
      <c r="A154" s="18"/>
      <c r="B154" s="19"/>
      <c r="C154" s="31" t="s">
        <v>15</v>
      </c>
      <c r="D154" s="19"/>
      <c r="E154" s="19"/>
      <c r="F154" s="19"/>
      <c r="G154" s="21" t="s">
        <v>16</v>
      </c>
      <c r="H154" s="32"/>
      <c r="I154" s="29" t="s">
        <v>115</v>
      </c>
      <c r="J154" s="24"/>
      <c r="K154" s="24"/>
      <c r="L154" s="24"/>
      <c r="M154" s="24"/>
      <c r="N154" s="25"/>
      <c r="O154" s="26"/>
      <c r="Q154" s="30"/>
      <c r="R154" s="30"/>
    </row>
    <row r="155" ht="15.75" customHeight="1">
      <c r="A155" s="18"/>
      <c r="B155" s="19"/>
      <c r="C155" s="19"/>
      <c r="D155" s="19"/>
      <c r="E155" s="19"/>
      <c r="F155" s="19"/>
      <c r="G155" s="21" t="s">
        <v>18</v>
      </c>
      <c r="H155" s="22"/>
      <c r="I155" s="33" t="s">
        <v>19</v>
      </c>
      <c r="J155" s="24"/>
      <c r="K155" s="24"/>
      <c r="L155" s="34" t="s">
        <v>20</v>
      </c>
      <c r="M155" s="100"/>
      <c r="N155" s="25"/>
      <c r="O155" s="26"/>
      <c r="Q155" s="30"/>
      <c r="R155" s="30"/>
    </row>
    <row r="156" ht="15.75" customHeight="1">
      <c r="A156" s="18"/>
      <c r="B156" s="19"/>
      <c r="C156" s="36" t="s">
        <v>21</v>
      </c>
      <c r="D156" s="19"/>
      <c r="E156" s="19"/>
      <c r="F156" s="19"/>
      <c r="G156" s="36" t="s">
        <v>21</v>
      </c>
      <c r="H156" s="19"/>
      <c r="I156" s="19"/>
      <c r="J156" s="19"/>
      <c r="K156" s="19"/>
      <c r="L156" s="19"/>
      <c r="M156" s="19"/>
      <c r="N156" s="19"/>
      <c r="O156" s="37"/>
      <c r="Q156" s="30"/>
      <c r="R156" s="30"/>
    </row>
    <row r="157" ht="15.75" customHeight="1">
      <c r="A157" s="26"/>
      <c r="B157" s="38" t="s">
        <v>22</v>
      </c>
      <c r="C157" s="39" t="s">
        <v>4</v>
      </c>
      <c r="D157" s="25"/>
      <c r="E157" s="40"/>
      <c r="F157" s="41" t="s">
        <v>23</v>
      </c>
      <c r="G157" s="39" t="s">
        <v>124</v>
      </c>
      <c r="H157" s="24"/>
      <c r="I157" s="24"/>
      <c r="J157" s="24"/>
      <c r="K157" s="24"/>
      <c r="L157" s="24"/>
      <c r="M157" s="24"/>
      <c r="N157" s="25"/>
      <c r="O157" s="26"/>
      <c r="Q157" s="30"/>
      <c r="R157" s="30"/>
    </row>
    <row r="158" ht="15.75" customHeight="1">
      <c r="A158" s="26"/>
      <c r="B158" s="42" t="s">
        <v>25</v>
      </c>
      <c r="C158" s="43" t="s">
        <v>133</v>
      </c>
      <c r="D158" s="25"/>
      <c r="E158" s="44"/>
      <c r="F158" s="31" t="s">
        <v>27</v>
      </c>
      <c r="G158" s="43" t="s">
        <v>127</v>
      </c>
      <c r="H158" s="24"/>
      <c r="I158" s="24"/>
      <c r="J158" s="24"/>
      <c r="K158" s="24"/>
      <c r="L158" s="24"/>
      <c r="M158" s="24"/>
      <c r="N158" s="25"/>
      <c r="O158" s="26"/>
      <c r="Q158" s="30"/>
      <c r="R158" s="30"/>
    </row>
    <row r="159" ht="15.75" customHeight="1">
      <c r="A159" s="26"/>
      <c r="B159" s="45" t="s">
        <v>29</v>
      </c>
      <c r="C159" s="43" t="s">
        <v>134</v>
      </c>
      <c r="D159" s="25"/>
      <c r="E159" s="44"/>
      <c r="F159" s="46" t="s">
        <v>31</v>
      </c>
      <c r="G159" s="43" t="s">
        <v>125</v>
      </c>
      <c r="H159" s="24"/>
      <c r="I159" s="24"/>
      <c r="J159" s="24"/>
      <c r="K159" s="24"/>
      <c r="L159" s="24"/>
      <c r="M159" s="24"/>
      <c r="N159" s="25"/>
      <c r="O159" s="26"/>
      <c r="Q159" s="30"/>
      <c r="R159" s="30"/>
    </row>
    <row r="160" ht="15.75" customHeight="1">
      <c r="A160" s="18"/>
      <c r="B160" s="47" t="s">
        <v>33</v>
      </c>
      <c r="C160" s="48"/>
      <c r="D160" s="37"/>
      <c r="E160" s="49"/>
      <c r="F160" s="47" t="s">
        <v>33</v>
      </c>
      <c r="G160" s="19"/>
      <c r="H160" s="19"/>
      <c r="I160" s="19"/>
      <c r="J160" s="19"/>
      <c r="K160" s="19"/>
      <c r="L160" s="19"/>
      <c r="M160" s="19"/>
      <c r="N160" s="19"/>
      <c r="O160" s="37"/>
      <c r="Q160" s="30"/>
      <c r="R160" s="30"/>
    </row>
    <row r="161" ht="15.75" customHeight="1">
      <c r="A161" s="26"/>
      <c r="B161" s="42"/>
      <c r="C161" s="101" t="s">
        <v>133</v>
      </c>
      <c r="D161" s="25"/>
      <c r="E161" s="44"/>
      <c r="F161" s="31"/>
      <c r="G161" s="43" t="s">
        <v>127</v>
      </c>
      <c r="H161" s="24"/>
      <c r="I161" s="24"/>
      <c r="J161" s="24"/>
      <c r="K161" s="24"/>
      <c r="L161" s="24"/>
      <c r="M161" s="24"/>
      <c r="N161" s="25"/>
      <c r="O161" s="26"/>
      <c r="Q161" s="30"/>
      <c r="R161" s="30"/>
    </row>
    <row r="162" ht="15.75" customHeight="1">
      <c r="A162" s="26"/>
      <c r="B162" s="50"/>
      <c r="C162" s="101" t="s">
        <v>134</v>
      </c>
      <c r="D162" s="25"/>
      <c r="E162" s="44"/>
      <c r="F162" s="51"/>
      <c r="G162" s="43" t="s">
        <v>125</v>
      </c>
      <c r="H162" s="24"/>
      <c r="I162" s="24"/>
      <c r="J162" s="24"/>
      <c r="K162" s="24"/>
      <c r="L162" s="24"/>
      <c r="M162" s="24"/>
      <c r="N162" s="25"/>
      <c r="O162" s="26"/>
      <c r="Q162" s="30"/>
      <c r="R162" s="30"/>
    </row>
    <row r="163" ht="15.75" customHeight="1">
      <c r="A163" s="18"/>
      <c r="B163" s="19"/>
      <c r="C163" s="19"/>
      <c r="D163" s="19"/>
      <c r="E163" s="19"/>
      <c r="F163" s="52" t="s">
        <v>34</v>
      </c>
      <c r="G163" s="36"/>
      <c r="H163" s="36"/>
      <c r="I163" s="36"/>
      <c r="J163" s="19"/>
      <c r="K163" s="19"/>
      <c r="L163" s="19"/>
      <c r="M163" s="53"/>
      <c r="N163" s="19"/>
      <c r="O163" s="37"/>
      <c r="Q163" s="30"/>
      <c r="R163" s="30"/>
    </row>
    <row r="164" ht="15.75" customHeight="1">
      <c r="A164" s="18"/>
      <c r="B164" s="17" t="s">
        <v>35</v>
      </c>
      <c r="C164" s="19"/>
      <c r="D164" s="19"/>
      <c r="E164" s="19"/>
      <c r="F164" s="51" t="s">
        <v>36</v>
      </c>
      <c r="G164" s="51" t="s">
        <v>37</v>
      </c>
      <c r="H164" s="51" t="s">
        <v>38</v>
      </c>
      <c r="I164" s="51" t="s">
        <v>39</v>
      </c>
      <c r="J164" s="51" t="s">
        <v>40</v>
      </c>
      <c r="K164" s="54" t="s">
        <v>41</v>
      </c>
      <c r="L164" s="25"/>
      <c r="M164" s="55" t="s">
        <v>42</v>
      </c>
      <c r="N164" s="55" t="s">
        <v>43</v>
      </c>
      <c r="O164" s="26"/>
      <c r="R164" s="30"/>
    </row>
    <row r="165" ht="18.0" customHeight="1">
      <c r="A165" s="26"/>
      <c r="B165" s="51" t="s">
        <v>44</v>
      </c>
      <c r="C165" s="56" t="str">
        <f t="shared" ref="C165:C166" si="56">IF(C158&gt;"",C158&amp;" - "&amp;G158,"")</f>
        <v>Reiman Seppo - Kara Tauno</v>
      </c>
      <c r="D165" s="56"/>
      <c r="E165" s="57"/>
      <c r="F165" s="58">
        <v>-3.0</v>
      </c>
      <c r="G165" s="58">
        <v>6.0</v>
      </c>
      <c r="H165" s="58">
        <v>7.0</v>
      </c>
      <c r="I165" s="58">
        <v>11.0</v>
      </c>
      <c r="J165" s="59"/>
      <c r="K165" s="60">
        <f t="shared" ref="K165:K169" si="57">IF(ISBLANK(F165),"",COUNTIF(F165:J165,"&gt;=0"))</f>
        <v>3</v>
      </c>
      <c r="L165" s="61">
        <f t="shared" ref="L165:L169" si="58">IF(ISBLANK(F165),"",(IF(LEFT(F165,1)="-",1,0)+IF(LEFT(G165,1)="-",1,0)+IF(LEFT(H165,1)="-",1,0)+IF(LEFT(I165,1)="-",1,0)+IF(LEFT(J165,1)="-",1,0)))</f>
        <v>1</v>
      </c>
      <c r="M165" s="62">
        <f t="shared" ref="M165:N165" si="55">IF(K165=3,1,"")</f>
        <v>1</v>
      </c>
      <c r="N165" s="63" t="str">
        <f t="shared" si="55"/>
        <v/>
      </c>
      <c r="O165" s="26"/>
      <c r="Q165" s="30"/>
      <c r="R165" s="30"/>
    </row>
    <row r="166" ht="18.0" customHeight="1">
      <c r="A166" s="26"/>
      <c r="B166" s="51" t="s">
        <v>45</v>
      </c>
      <c r="C166" s="56" t="str">
        <f t="shared" si="56"/>
        <v>Saukko Lauri - Lehtonen Kari</v>
      </c>
      <c r="D166" s="56"/>
      <c r="E166" s="57"/>
      <c r="F166" s="64">
        <v>-3.0</v>
      </c>
      <c r="G166" s="58">
        <v>-4.0</v>
      </c>
      <c r="H166" s="58">
        <v>-10.0</v>
      </c>
      <c r="I166" s="59"/>
      <c r="J166" s="59"/>
      <c r="K166" s="60">
        <f t="shared" si="57"/>
        <v>0</v>
      </c>
      <c r="L166" s="61">
        <f t="shared" si="58"/>
        <v>3</v>
      </c>
      <c r="M166" s="62" t="str">
        <f t="shared" ref="M166:N166" si="59">IF(K166=3,1,"")</f>
        <v/>
      </c>
      <c r="N166" s="63">
        <f t="shared" si="59"/>
        <v>1</v>
      </c>
      <c r="O166" s="26"/>
      <c r="Q166" s="30"/>
      <c r="R166" s="30"/>
    </row>
    <row r="167" ht="18.0" customHeight="1">
      <c r="A167" s="26"/>
      <c r="B167" s="65" t="s">
        <v>46</v>
      </c>
      <c r="C167" s="66" t="str">
        <f>IF(C161&gt;"",C161&amp;" / "&amp;C162,"")</f>
        <v>Reiman Seppo / Saukko Lauri</v>
      </c>
      <c r="D167" s="67" t="str">
        <f>IF(G161&gt;"",G161&amp;" / "&amp;G162,"")</f>
        <v>Kara Tauno / Lehtonen Kari</v>
      </c>
      <c r="E167" s="68"/>
      <c r="F167" s="69">
        <v>-9.0</v>
      </c>
      <c r="G167" s="70">
        <v>-10.0</v>
      </c>
      <c r="H167" s="71">
        <v>-9.0</v>
      </c>
      <c r="I167" s="72"/>
      <c r="J167" s="72"/>
      <c r="K167" s="60">
        <f t="shared" si="57"/>
        <v>0</v>
      </c>
      <c r="L167" s="61">
        <f t="shared" si="58"/>
        <v>3</v>
      </c>
      <c r="M167" s="62" t="str">
        <f t="shared" ref="M167:N167" si="60">IF(K167=3,1,"")</f>
        <v/>
      </c>
      <c r="N167" s="63">
        <f t="shared" si="60"/>
        <v>1</v>
      </c>
      <c r="O167" s="26"/>
      <c r="Q167" s="30"/>
      <c r="R167" s="30"/>
    </row>
    <row r="168" ht="18.0" customHeight="1">
      <c r="A168" s="26"/>
      <c r="B168" s="51" t="s">
        <v>47</v>
      </c>
      <c r="C168" s="56" t="str">
        <f>IF(C158&gt;"",C158&amp;" - "&amp;G159,"")</f>
        <v>Reiman Seppo - Lehtonen Kari</v>
      </c>
      <c r="D168" s="56"/>
      <c r="E168" s="57"/>
      <c r="F168" s="73">
        <v>9.0</v>
      </c>
      <c r="G168" s="58">
        <v>11.0</v>
      </c>
      <c r="H168" s="58">
        <v>9.0</v>
      </c>
      <c r="I168" s="59"/>
      <c r="J168" s="59"/>
      <c r="K168" s="60">
        <f t="shared" si="57"/>
        <v>3</v>
      </c>
      <c r="L168" s="61">
        <f t="shared" si="58"/>
        <v>0</v>
      </c>
      <c r="M168" s="62">
        <f t="shared" ref="M168:N168" si="61">IF(K168=3,1,"")</f>
        <v>1</v>
      </c>
      <c r="N168" s="63" t="str">
        <f t="shared" si="61"/>
        <v/>
      </c>
      <c r="O168" s="26"/>
      <c r="Q168" s="30"/>
      <c r="R168" s="30"/>
    </row>
    <row r="169" ht="18.0" customHeight="1">
      <c r="A169" s="26"/>
      <c r="B169" s="51" t="s">
        <v>48</v>
      </c>
      <c r="C169" s="56" t="str">
        <f>IF(C159&gt;"",C159&amp;" - "&amp;G158,"")</f>
        <v>Saukko Lauri - Kara Tauno</v>
      </c>
      <c r="D169" s="56"/>
      <c r="E169" s="57"/>
      <c r="F169" s="58">
        <v>-6.0</v>
      </c>
      <c r="G169" s="58">
        <v>-10.0</v>
      </c>
      <c r="H169" s="58">
        <v>-5.0</v>
      </c>
      <c r="I169" s="59"/>
      <c r="J169" s="59"/>
      <c r="K169" s="60">
        <f t="shared" si="57"/>
        <v>0</v>
      </c>
      <c r="L169" s="74">
        <f t="shared" si="58"/>
        <v>3</v>
      </c>
      <c r="M169" s="62" t="str">
        <f t="shared" ref="M169:N169" si="62">IF(K169=3,1,"")</f>
        <v/>
      </c>
      <c r="N169" s="63">
        <f t="shared" si="62"/>
        <v>1</v>
      </c>
      <c r="O169" s="26"/>
      <c r="Q169" s="30"/>
      <c r="R169" s="30"/>
    </row>
    <row r="170" ht="16.5" customHeight="1">
      <c r="A170" s="18"/>
      <c r="B170" s="19"/>
      <c r="C170" s="19"/>
      <c r="D170" s="19"/>
      <c r="E170" s="19"/>
      <c r="F170" s="19"/>
      <c r="G170" s="19"/>
      <c r="H170" s="19"/>
      <c r="I170" s="75" t="s">
        <v>49</v>
      </c>
      <c r="J170" s="32"/>
      <c r="K170" s="76" t="str">
        <f t="shared" ref="K170:M170" si="63">IF(ISBLANK(D165),"",SUM(K165:K169))</f>
        <v/>
      </c>
      <c r="L170" s="77" t="str">
        <f t="shared" si="63"/>
        <v/>
      </c>
      <c r="M170" s="78">
        <f t="shared" si="63"/>
        <v>2</v>
      </c>
      <c r="N170" s="79">
        <f>IF(ISBLANK(F165),"",SUM(N165:N169))</f>
        <v>3</v>
      </c>
      <c r="O170" s="26"/>
      <c r="Q170" s="30"/>
      <c r="R170" s="30"/>
    </row>
    <row r="171" ht="15.75" customHeight="1">
      <c r="A171" s="18"/>
      <c r="B171" s="20" t="s">
        <v>50</v>
      </c>
      <c r="C171" s="19"/>
      <c r="D171" s="19"/>
      <c r="E171" s="19"/>
      <c r="F171" s="19"/>
      <c r="G171" s="19"/>
      <c r="H171" s="19"/>
      <c r="I171" s="19"/>
      <c r="J171" s="19"/>
      <c r="K171" s="19"/>
      <c r="L171" s="19"/>
      <c r="M171" s="19"/>
      <c r="N171" s="19"/>
      <c r="O171" s="37"/>
      <c r="Q171" s="30"/>
      <c r="R171" s="30"/>
    </row>
    <row r="172" ht="15.75" customHeight="1">
      <c r="A172" s="18"/>
      <c r="B172" s="80" t="s">
        <v>51</v>
      </c>
      <c r="C172" s="80"/>
      <c r="D172" s="80" t="s">
        <v>52</v>
      </c>
      <c r="E172" s="80"/>
      <c r="F172" s="80"/>
      <c r="G172" s="80" t="s">
        <v>53</v>
      </c>
      <c r="H172" s="80"/>
      <c r="I172" s="80"/>
      <c r="J172" s="17" t="s">
        <v>54</v>
      </c>
      <c r="K172" s="19"/>
      <c r="L172" s="19"/>
      <c r="M172" s="19"/>
      <c r="N172" s="19"/>
      <c r="O172" s="37"/>
      <c r="Q172" s="30"/>
      <c r="R172" s="30"/>
    </row>
    <row r="173" ht="18.75" customHeight="1">
      <c r="A173" s="18"/>
      <c r="B173" s="19"/>
      <c r="C173" s="19"/>
      <c r="D173" s="19"/>
      <c r="E173" s="19"/>
      <c r="F173" s="19"/>
      <c r="G173" s="19"/>
      <c r="H173" s="19"/>
      <c r="I173" s="19"/>
      <c r="J173" s="81" t="str">
        <f>IF(M170=3,C157,IF(N170=3,G157,""))</f>
        <v>PT-Jyväskylä 1</v>
      </c>
      <c r="K173" s="82"/>
      <c r="L173" s="82"/>
      <c r="M173" s="82"/>
      <c r="N173" s="83"/>
      <c r="O173" s="26"/>
      <c r="Q173" s="30"/>
      <c r="R173" s="30"/>
    </row>
    <row r="174" ht="18.0" customHeight="1">
      <c r="A174" s="84"/>
      <c r="B174" s="85"/>
      <c r="C174" s="85"/>
      <c r="D174" s="85"/>
      <c r="E174" s="85"/>
      <c r="F174" s="85"/>
      <c r="G174" s="85"/>
      <c r="H174" s="85"/>
      <c r="I174" s="85"/>
      <c r="J174" s="86"/>
      <c r="K174" s="86"/>
      <c r="L174" s="86"/>
      <c r="M174" s="86"/>
      <c r="N174" s="86"/>
      <c r="O174" s="87"/>
      <c r="Q174" s="30"/>
      <c r="R174" s="30"/>
    </row>
    <row r="175" ht="15.75" customHeight="1">
      <c r="B175" s="88" t="s">
        <v>55</v>
      </c>
      <c r="Q175" s="30"/>
      <c r="R175" s="30"/>
    </row>
    <row r="176" ht="15.75" customHeight="1">
      <c r="A176" s="13"/>
      <c r="B176" s="14"/>
      <c r="C176" s="15"/>
      <c r="D176" s="15"/>
      <c r="E176" s="15"/>
      <c r="F176" s="15"/>
      <c r="G176" s="15"/>
      <c r="H176" s="15"/>
      <c r="I176" s="15"/>
      <c r="J176" s="15"/>
      <c r="K176" s="15"/>
      <c r="L176" s="15"/>
      <c r="M176" s="15"/>
      <c r="N176" s="15"/>
      <c r="O176" s="16"/>
      <c r="Q176" s="17" t="s">
        <v>8</v>
      </c>
    </row>
    <row r="177" ht="15.75" customHeight="1">
      <c r="A177" s="18"/>
      <c r="B177" s="19"/>
      <c r="C177" s="20" t="s">
        <v>9</v>
      </c>
      <c r="D177" s="19"/>
      <c r="E177" s="19"/>
      <c r="F177" s="19"/>
      <c r="G177" s="21" t="s">
        <v>10</v>
      </c>
      <c r="H177" s="22"/>
      <c r="I177" s="23" t="s">
        <v>11</v>
      </c>
      <c r="J177" s="24"/>
      <c r="K177" s="24"/>
      <c r="L177" s="24"/>
      <c r="M177" s="24"/>
      <c r="N177" s="25"/>
      <c r="O177" s="26"/>
      <c r="Q177" s="17" t="s">
        <v>12</v>
      </c>
    </row>
    <row r="178" ht="17.25" customHeight="1">
      <c r="A178" s="18"/>
      <c r="B178" s="27"/>
      <c r="C178" s="28" t="s">
        <v>13</v>
      </c>
      <c r="D178" s="19"/>
      <c r="E178" s="19"/>
      <c r="F178" s="19"/>
      <c r="G178" s="21" t="s">
        <v>14</v>
      </c>
      <c r="H178" s="22"/>
      <c r="I178" s="29" t="s">
        <v>1</v>
      </c>
      <c r="J178" s="24"/>
      <c r="K178" s="24"/>
      <c r="L178" s="24"/>
      <c r="M178" s="24"/>
      <c r="N178" s="25"/>
      <c r="O178" s="26"/>
      <c r="Q178" s="30"/>
      <c r="R178" s="30"/>
    </row>
    <row r="179" ht="15.75" customHeight="1">
      <c r="A179" s="18"/>
      <c r="B179" s="19"/>
      <c r="C179" s="31" t="s">
        <v>15</v>
      </c>
      <c r="D179" s="19"/>
      <c r="E179" s="19"/>
      <c r="F179" s="19"/>
      <c r="G179" s="21" t="s">
        <v>16</v>
      </c>
      <c r="H179" s="32"/>
      <c r="I179" s="29" t="s">
        <v>115</v>
      </c>
      <c r="J179" s="24"/>
      <c r="K179" s="24"/>
      <c r="L179" s="24"/>
      <c r="M179" s="24"/>
      <c r="N179" s="25"/>
      <c r="O179" s="26"/>
      <c r="Q179" s="30"/>
      <c r="R179" s="30"/>
    </row>
    <row r="180" ht="15.75" customHeight="1">
      <c r="A180" s="18"/>
      <c r="B180" s="19"/>
      <c r="C180" s="19"/>
      <c r="D180" s="19"/>
      <c r="E180" s="19"/>
      <c r="F180" s="19"/>
      <c r="G180" s="21" t="s">
        <v>18</v>
      </c>
      <c r="H180" s="22"/>
      <c r="I180" s="33" t="s">
        <v>19</v>
      </c>
      <c r="J180" s="24"/>
      <c r="K180" s="24"/>
      <c r="L180" s="34" t="s">
        <v>20</v>
      </c>
      <c r="M180" s="100"/>
      <c r="N180" s="25"/>
      <c r="O180" s="26"/>
      <c r="Q180" s="30"/>
      <c r="R180" s="30"/>
    </row>
    <row r="181" ht="15.75" customHeight="1">
      <c r="A181" s="18"/>
      <c r="B181" s="19"/>
      <c r="C181" s="36" t="s">
        <v>21</v>
      </c>
      <c r="D181" s="19"/>
      <c r="E181" s="19"/>
      <c r="F181" s="19"/>
      <c r="G181" s="36" t="s">
        <v>21</v>
      </c>
      <c r="H181" s="19"/>
      <c r="I181" s="19"/>
      <c r="J181" s="19"/>
      <c r="K181" s="19"/>
      <c r="L181" s="19"/>
      <c r="M181" s="19"/>
      <c r="N181" s="19"/>
      <c r="O181" s="37"/>
      <c r="Q181" s="30"/>
      <c r="R181" s="30"/>
    </row>
    <row r="182" ht="15.75" customHeight="1">
      <c r="A182" s="26"/>
      <c r="B182" s="38" t="s">
        <v>22</v>
      </c>
      <c r="C182" s="39" t="s">
        <v>124</v>
      </c>
      <c r="D182" s="25"/>
      <c r="E182" s="40"/>
      <c r="F182" s="41"/>
      <c r="G182" s="39" t="s">
        <v>1</v>
      </c>
      <c r="H182" s="24"/>
      <c r="I182" s="24"/>
      <c r="J182" s="24"/>
      <c r="K182" s="24"/>
      <c r="L182" s="24"/>
      <c r="M182" s="24"/>
      <c r="N182" s="25"/>
      <c r="O182" s="26"/>
      <c r="Q182" s="30"/>
      <c r="R182" s="30"/>
    </row>
    <row r="183" ht="15.75" customHeight="1">
      <c r="A183" s="26"/>
      <c r="B183" s="42" t="s">
        <v>25</v>
      </c>
      <c r="C183" s="43" t="s">
        <v>125</v>
      </c>
      <c r="D183" s="25"/>
      <c r="E183" s="44"/>
      <c r="F183" s="31"/>
      <c r="G183" s="43" t="s">
        <v>116</v>
      </c>
      <c r="H183" s="24"/>
      <c r="I183" s="24"/>
      <c r="J183" s="24"/>
      <c r="K183" s="24"/>
      <c r="L183" s="24"/>
      <c r="M183" s="24"/>
      <c r="N183" s="25"/>
      <c r="O183" s="26"/>
      <c r="Q183" s="30"/>
      <c r="R183" s="30"/>
    </row>
    <row r="184" ht="15.75" customHeight="1">
      <c r="A184" s="26"/>
      <c r="B184" s="45" t="s">
        <v>29</v>
      </c>
      <c r="C184" s="43" t="s">
        <v>127</v>
      </c>
      <c r="D184" s="25"/>
      <c r="E184" s="44"/>
      <c r="F184" s="46"/>
      <c r="G184" s="43" t="s">
        <v>95</v>
      </c>
      <c r="H184" s="24"/>
      <c r="I184" s="24"/>
      <c r="J184" s="24"/>
      <c r="K184" s="24"/>
      <c r="L184" s="24"/>
      <c r="M184" s="24"/>
      <c r="N184" s="25"/>
      <c r="O184" s="26"/>
      <c r="Q184" s="30"/>
      <c r="R184" s="30"/>
    </row>
    <row r="185" ht="15.75" customHeight="1">
      <c r="A185" s="18"/>
      <c r="B185" s="47" t="s">
        <v>33</v>
      </c>
      <c r="C185" s="48"/>
      <c r="D185" s="37"/>
      <c r="E185" s="49"/>
      <c r="F185" s="47"/>
      <c r="G185" s="19"/>
      <c r="H185" s="19"/>
      <c r="I185" s="19"/>
      <c r="J185" s="19"/>
      <c r="K185" s="19"/>
      <c r="L185" s="19"/>
      <c r="M185" s="19"/>
      <c r="N185" s="19"/>
      <c r="O185" s="37"/>
      <c r="Q185" s="30"/>
      <c r="R185" s="30"/>
    </row>
    <row r="186" ht="15.75" customHeight="1">
      <c r="A186" s="26"/>
      <c r="B186" s="42"/>
      <c r="C186" s="43" t="s">
        <v>125</v>
      </c>
      <c r="D186" s="25"/>
      <c r="E186" s="44"/>
      <c r="F186" s="31"/>
      <c r="G186" s="43" t="s">
        <v>116</v>
      </c>
      <c r="H186" s="24"/>
      <c r="I186" s="24"/>
      <c r="J186" s="24"/>
      <c r="K186" s="24"/>
      <c r="L186" s="24"/>
      <c r="M186" s="24"/>
      <c r="N186" s="25"/>
      <c r="O186" s="26"/>
      <c r="Q186" s="30"/>
      <c r="R186" s="30"/>
    </row>
    <row r="187" ht="15.75" customHeight="1">
      <c r="A187" s="26"/>
      <c r="B187" s="50"/>
      <c r="C187" s="43" t="s">
        <v>127</v>
      </c>
      <c r="D187" s="25"/>
      <c r="E187" s="44"/>
      <c r="F187" s="51"/>
      <c r="G187" s="43" t="s">
        <v>95</v>
      </c>
      <c r="H187" s="24"/>
      <c r="I187" s="24"/>
      <c r="J187" s="24"/>
      <c r="K187" s="24"/>
      <c r="L187" s="24"/>
      <c r="M187" s="24"/>
      <c r="N187" s="25"/>
      <c r="O187" s="26"/>
      <c r="Q187" s="30"/>
      <c r="R187" s="30"/>
    </row>
    <row r="188" ht="15.75" customHeight="1">
      <c r="A188" s="18"/>
      <c r="B188" s="19"/>
      <c r="C188" s="19"/>
      <c r="D188" s="19"/>
      <c r="E188" s="19"/>
      <c r="F188" s="52" t="s">
        <v>34</v>
      </c>
      <c r="G188" s="36"/>
      <c r="H188" s="36"/>
      <c r="I188" s="36"/>
      <c r="J188" s="19"/>
      <c r="K188" s="19"/>
      <c r="L188" s="19"/>
      <c r="M188" s="53"/>
      <c r="N188" s="19"/>
      <c r="O188" s="37"/>
      <c r="Q188" s="30"/>
      <c r="R188" s="30"/>
    </row>
    <row r="189" ht="15.75" customHeight="1">
      <c r="A189" s="18"/>
      <c r="B189" s="17" t="s">
        <v>35</v>
      </c>
      <c r="C189" s="19"/>
      <c r="D189" s="19"/>
      <c r="E189" s="19"/>
      <c r="F189" s="51" t="s">
        <v>36</v>
      </c>
      <c r="G189" s="51" t="s">
        <v>37</v>
      </c>
      <c r="H189" s="51" t="s">
        <v>38</v>
      </c>
      <c r="I189" s="51" t="s">
        <v>39</v>
      </c>
      <c r="J189" s="51" t="s">
        <v>40</v>
      </c>
      <c r="K189" s="54" t="s">
        <v>41</v>
      </c>
      <c r="L189" s="25"/>
      <c r="M189" s="55" t="s">
        <v>42</v>
      </c>
      <c r="N189" s="55" t="s">
        <v>43</v>
      </c>
      <c r="O189" s="26"/>
      <c r="R189" s="30"/>
    </row>
    <row r="190" ht="18.0" customHeight="1">
      <c r="A190" s="26"/>
      <c r="B190" s="51" t="s">
        <v>44</v>
      </c>
      <c r="C190" s="56" t="str">
        <f t="shared" ref="C190:C191" si="65">IF(C183&gt;"",C183&amp;" - "&amp;G183,"")</f>
        <v>Lehtonen Kari - Lappalainen Matti</v>
      </c>
      <c r="D190" s="56"/>
      <c r="E190" s="57"/>
      <c r="F190" s="58">
        <v>-7.0</v>
      </c>
      <c r="G190" s="58">
        <v>-8.0</v>
      </c>
      <c r="H190" s="58">
        <v>-10.0</v>
      </c>
      <c r="I190" s="58"/>
      <c r="J190" s="59"/>
      <c r="K190" s="60">
        <f t="shared" ref="K190:K194" si="66">IF(ISBLANK(F190),"",COUNTIF(F190:J190,"&gt;=0"))</f>
        <v>0</v>
      </c>
      <c r="L190" s="61">
        <f t="shared" ref="L190:L194" si="67">IF(ISBLANK(F190),"",(IF(LEFT(F190,1)="-",1,0)+IF(LEFT(G190,1)="-",1,0)+IF(LEFT(H190,1)="-",1,0)+IF(LEFT(I190,1)="-",1,0)+IF(LEFT(J190,1)="-",1,0)))</f>
        <v>3</v>
      </c>
      <c r="M190" s="62" t="str">
        <f t="shared" ref="M190:N190" si="64">IF(K190=3,1,"")</f>
        <v/>
      </c>
      <c r="N190" s="63">
        <f t="shared" si="64"/>
        <v>1</v>
      </c>
      <c r="O190" s="26"/>
      <c r="Q190" s="30"/>
      <c r="R190" s="30"/>
    </row>
    <row r="191" ht="18.0" customHeight="1">
      <c r="A191" s="26"/>
      <c r="B191" s="51" t="s">
        <v>45</v>
      </c>
      <c r="C191" s="56" t="str">
        <f t="shared" si="65"/>
        <v>Kara Tauno - Somervuori Jukka</v>
      </c>
      <c r="D191" s="56"/>
      <c r="E191" s="57"/>
      <c r="F191" s="64">
        <v>9.0</v>
      </c>
      <c r="G191" s="58">
        <v>-7.0</v>
      </c>
      <c r="H191" s="58">
        <v>9.0</v>
      </c>
      <c r="I191" s="58">
        <v>12.0</v>
      </c>
      <c r="J191" s="59"/>
      <c r="K191" s="60">
        <f t="shared" si="66"/>
        <v>3</v>
      </c>
      <c r="L191" s="61">
        <f t="shared" si="67"/>
        <v>1</v>
      </c>
      <c r="M191" s="62">
        <f t="shared" ref="M191:N191" si="68">IF(K191=3,1,"")</f>
        <v>1</v>
      </c>
      <c r="N191" s="63" t="str">
        <f t="shared" si="68"/>
        <v/>
      </c>
      <c r="O191" s="26"/>
      <c r="Q191" s="30"/>
      <c r="R191" s="30"/>
    </row>
    <row r="192" ht="18.0" customHeight="1">
      <c r="A192" s="26"/>
      <c r="B192" s="65" t="s">
        <v>46</v>
      </c>
      <c r="C192" s="66" t="str">
        <f>IF(C186&gt;"",C186&amp;" / "&amp;C187,"")</f>
        <v>Lehtonen Kari / Kara Tauno</v>
      </c>
      <c r="D192" s="67" t="str">
        <f>IF(G186&gt;"",G186&amp;" / "&amp;G187,"")</f>
        <v>Lappalainen Matti / Somervuori Jukka</v>
      </c>
      <c r="E192" s="68"/>
      <c r="F192" s="69">
        <v>-5.0</v>
      </c>
      <c r="G192" s="70">
        <v>-5.0</v>
      </c>
      <c r="H192" s="71">
        <v>-5.0</v>
      </c>
      <c r="I192" s="72"/>
      <c r="J192" s="72"/>
      <c r="K192" s="60">
        <f t="shared" si="66"/>
        <v>0</v>
      </c>
      <c r="L192" s="61">
        <f t="shared" si="67"/>
        <v>3</v>
      </c>
      <c r="M192" s="62" t="str">
        <f t="shared" ref="M192:N192" si="69">IF(K192=3,1,"")</f>
        <v/>
      </c>
      <c r="N192" s="63">
        <f t="shared" si="69"/>
        <v>1</v>
      </c>
      <c r="O192" s="26"/>
      <c r="Q192" s="30"/>
      <c r="R192" s="30"/>
    </row>
    <row r="193" ht="18.0" customHeight="1">
      <c r="A193" s="26"/>
      <c r="B193" s="51" t="s">
        <v>47</v>
      </c>
      <c r="C193" s="56" t="str">
        <f>IF(C183&gt;"",C183&amp;" - "&amp;G184,"")</f>
        <v>Lehtonen Kari - Somervuori Jukka</v>
      </c>
      <c r="D193" s="56"/>
      <c r="E193" s="57"/>
      <c r="F193" s="73">
        <v>11.0</v>
      </c>
      <c r="G193" s="58">
        <v>4.0</v>
      </c>
      <c r="H193" s="58">
        <v>8.0</v>
      </c>
      <c r="I193" s="59"/>
      <c r="J193" s="59"/>
      <c r="K193" s="60">
        <f t="shared" si="66"/>
        <v>3</v>
      </c>
      <c r="L193" s="61">
        <f t="shared" si="67"/>
        <v>0</v>
      </c>
      <c r="M193" s="62">
        <f t="shared" ref="M193:N193" si="70">IF(K193=3,1,"")</f>
        <v>1</v>
      </c>
      <c r="N193" s="63" t="str">
        <f t="shared" si="70"/>
        <v/>
      </c>
      <c r="O193" s="26"/>
      <c r="Q193" s="30"/>
      <c r="R193" s="30"/>
    </row>
    <row r="194" ht="18.0" customHeight="1">
      <c r="A194" s="26"/>
      <c r="B194" s="51" t="s">
        <v>48</v>
      </c>
      <c r="C194" s="56" t="str">
        <f>IF(C184&gt;"",C184&amp;" - "&amp;G183,"")</f>
        <v>Kara Tauno - Lappalainen Matti</v>
      </c>
      <c r="D194" s="56"/>
      <c r="E194" s="57"/>
      <c r="F194" s="58">
        <v>-2.0</v>
      </c>
      <c r="G194" s="58">
        <v>-6.0</v>
      </c>
      <c r="H194" s="58">
        <v>7.0</v>
      </c>
      <c r="I194" s="58">
        <v>-9.0</v>
      </c>
      <c r="J194" s="59"/>
      <c r="K194" s="60">
        <f t="shared" si="66"/>
        <v>1</v>
      </c>
      <c r="L194" s="74">
        <f t="shared" si="67"/>
        <v>3</v>
      </c>
      <c r="M194" s="62" t="str">
        <f t="shared" ref="M194:N194" si="71">IF(K194=3,1,"")</f>
        <v/>
      </c>
      <c r="N194" s="63">
        <f t="shared" si="71"/>
        <v>1</v>
      </c>
      <c r="O194" s="26"/>
      <c r="Q194" s="30"/>
      <c r="R194" s="30"/>
    </row>
    <row r="195" ht="16.5" customHeight="1">
      <c r="A195" s="18"/>
      <c r="B195" s="19"/>
      <c r="C195" s="19"/>
      <c r="D195" s="19"/>
      <c r="E195" s="19"/>
      <c r="F195" s="19"/>
      <c r="G195" s="19"/>
      <c r="H195" s="19"/>
      <c r="I195" s="75" t="s">
        <v>49</v>
      </c>
      <c r="J195" s="32"/>
      <c r="K195" s="76" t="str">
        <f t="shared" ref="K195:M195" si="72">IF(ISBLANK(D190),"",SUM(K190:K194))</f>
        <v/>
      </c>
      <c r="L195" s="77" t="str">
        <f t="shared" si="72"/>
        <v/>
      </c>
      <c r="M195" s="78">
        <f t="shared" si="72"/>
        <v>2</v>
      </c>
      <c r="N195" s="79">
        <f>IF(ISBLANK(F190),"",SUM(N190:N194))</f>
        <v>3</v>
      </c>
      <c r="O195" s="26"/>
      <c r="Q195" s="30"/>
      <c r="R195" s="30"/>
    </row>
    <row r="196" ht="15.75" customHeight="1">
      <c r="A196" s="18"/>
      <c r="B196" s="20" t="s">
        <v>50</v>
      </c>
      <c r="C196" s="19"/>
      <c r="D196" s="19"/>
      <c r="E196" s="19"/>
      <c r="F196" s="19"/>
      <c r="G196" s="19"/>
      <c r="H196" s="19"/>
      <c r="I196" s="19"/>
      <c r="J196" s="19"/>
      <c r="K196" s="19"/>
      <c r="L196" s="19"/>
      <c r="M196" s="19"/>
      <c r="N196" s="19"/>
      <c r="O196" s="37"/>
      <c r="Q196" s="30"/>
      <c r="R196" s="30"/>
    </row>
    <row r="197" ht="15.75" customHeight="1">
      <c r="A197" s="18"/>
      <c r="B197" s="80" t="s">
        <v>51</v>
      </c>
      <c r="C197" s="80"/>
      <c r="D197" s="80" t="s">
        <v>52</v>
      </c>
      <c r="E197" s="80"/>
      <c r="F197" s="80"/>
      <c r="G197" s="80" t="s">
        <v>53</v>
      </c>
      <c r="H197" s="80"/>
      <c r="I197" s="80"/>
      <c r="J197" s="17" t="s">
        <v>54</v>
      </c>
      <c r="K197" s="19"/>
      <c r="L197" s="19"/>
      <c r="M197" s="19"/>
      <c r="N197" s="19"/>
      <c r="O197" s="37"/>
      <c r="Q197" s="30"/>
      <c r="R197" s="30"/>
    </row>
    <row r="198" ht="18.75" customHeight="1">
      <c r="A198" s="18"/>
      <c r="B198" s="19"/>
      <c r="C198" s="19"/>
      <c r="D198" s="19"/>
      <c r="E198" s="19"/>
      <c r="F198" s="19"/>
      <c r="G198" s="19"/>
      <c r="H198" s="19"/>
      <c r="I198" s="19"/>
      <c r="J198" s="81" t="str">
        <f>IF(M195=3,C182,IF(N195=3,G182,""))</f>
        <v>BK</v>
      </c>
      <c r="K198" s="82"/>
      <c r="L198" s="82"/>
      <c r="M198" s="82"/>
      <c r="N198" s="83"/>
      <c r="O198" s="26"/>
      <c r="Q198" s="30"/>
      <c r="R198" s="30"/>
    </row>
    <row r="199" ht="18.0" customHeight="1">
      <c r="A199" s="84"/>
      <c r="B199" s="85"/>
      <c r="C199" s="85"/>
      <c r="D199" s="85"/>
      <c r="E199" s="85"/>
      <c r="F199" s="85"/>
      <c r="G199" s="85"/>
      <c r="H199" s="85"/>
      <c r="I199" s="85"/>
      <c r="J199" s="86"/>
      <c r="K199" s="86"/>
      <c r="L199" s="86"/>
      <c r="M199" s="86"/>
      <c r="N199" s="86"/>
      <c r="O199" s="87"/>
      <c r="Q199" s="30"/>
      <c r="R199" s="30"/>
    </row>
    <row r="200" ht="15.75" customHeight="1">
      <c r="B200" s="88" t="s">
        <v>55</v>
      </c>
      <c r="Q200" s="30"/>
      <c r="R200" s="30"/>
    </row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  <row r="1020" ht="15.75" customHeight="1"/>
    <row r="1021" ht="15.75" customHeight="1"/>
    <row r="1022" ht="15.75" customHeight="1"/>
    <row r="1023" ht="15.75" customHeight="1"/>
    <row r="1024" ht="15.75" customHeight="1"/>
    <row r="1025" ht="15.75" customHeight="1"/>
  </sheetData>
  <mergeCells count="136">
    <mergeCell ref="G82:N82"/>
    <mergeCell ref="G83:N83"/>
    <mergeCell ref="G84:N84"/>
    <mergeCell ref="I78:N78"/>
    <mergeCell ref="I79:N79"/>
    <mergeCell ref="I80:K80"/>
    <mergeCell ref="M80:N80"/>
    <mergeCell ref="G58:N58"/>
    <mergeCell ref="G59:N59"/>
    <mergeCell ref="G61:N61"/>
    <mergeCell ref="G62:N62"/>
    <mergeCell ref="K64:L64"/>
    <mergeCell ref="J73:N73"/>
    <mergeCell ref="I77:N77"/>
    <mergeCell ref="G161:N161"/>
    <mergeCell ref="G162:N162"/>
    <mergeCell ref="C157:D157"/>
    <mergeCell ref="G157:N157"/>
    <mergeCell ref="C158:D158"/>
    <mergeCell ref="G158:N158"/>
    <mergeCell ref="G159:N159"/>
    <mergeCell ref="I155:K155"/>
    <mergeCell ref="M155:N155"/>
    <mergeCell ref="G183:N183"/>
    <mergeCell ref="G184:N184"/>
    <mergeCell ref="C186:D186"/>
    <mergeCell ref="G186:N186"/>
    <mergeCell ref="C187:D187"/>
    <mergeCell ref="G187:N187"/>
    <mergeCell ref="K189:L189"/>
    <mergeCell ref="J198:N198"/>
    <mergeCell ref="C182:D182"/>
    <mergeCell ref="G182:N182"/>
    <mergeCell ref="C183:D183"/>
    <mergeCell ref="C184:D184"/>
    <mergeCell ref="I179:N179"/>
    <mergeCell ref="I180:K180"/>
    <mergeCell ref="M180:N180"/>
    <mergeCell ref="C109:D109"/>
    <mergeCell ref="C111:D111"/>
    <mergeCell ref="C112:D112"/>
    <mergeCell ref="C107:D107"/>
    <mergeCell ref="G107:N107"/>
    <mergeCell ref="C108:D108"/>
    <mergeCell ref="G108:N108"/>
    <mergeCell ref="G109:N109"/>
    <mergeCell ref="I105:K105"/>
    <mergeCell ref="M105:N105"/>
    <mergeCell ref="G111:N111"/>
    <mergeCell ref="G112:N112"/>
    <mergeCell ref="K114:L114"/>
    <mergeCell ref="J123:N123"/>
    <mergeCell ref="I127:N127"/>
    <mergeCell ref="I128:N128"/>
    <mergeCell ref="I129:N129"/>
    <mergeCell ref="C134:D134"/>
    <mergeCell ref="C136:D136"/>
    <mergeCell ref="C137:D137"/>
    <mergeCell ref="C132:D132"/>
    <mergeCell ref="G132:N132"/>
    <mergeCell ref="C133:D133"/>
    <mergeCell ref="G133:N133"/>
    <mergeCell ref="G134:N134"/>
    <mergeCell ref="I130:K130"/>
    <mergeCell ref="M130:N130"/>
    <mergeCell ref="G136:N136"/>
    <mergeCell ref="G137:N137"/>
    <mergeCell ref="K139:L139"/>
    <mergeCell ref="J148:N148"/>
    <mergeCell ref="I152:N152"/>
    <mergeCell ref="I153:N153"/>
    <mergeCell ref="I154:N154"/>
    <mergeCell ref="C159:D159"/>
    <mergeCell ref="C161:D161"/>
    <mergeCell ref="C162:D162"/>
    <mergeCell ref="K164:L164"/>
    <mergeCell ref="J173:N173"/>
    <mergeCell ref="I177:N177"/>
    <mergeCell ref="I178:N178"/>
    <mergeCell ref="G12:N12"/>
    <mergeCell ref="K14:L14"/>
    <mergeCell ref="G7:N7"/>
    <mergeCell ref="G8:N8"/>
    <mergeCell ref="I2:N2"/>
    <mergeCell ref="I3:N3"/>
    <mergeCell ref="I4:N4"/>
    <mergeCell ref="I5:K5"/>
    <mergeCell ref="M5:N5"/>
    <mergeCell ref="C7:D7"/>
    <mergeCell ref="C8:D8"/>
    <mergeCell ref="C9:D9"/>
    <mergeCell ref="C11:D11"/>
    <mergeCell ref="C12:D12"/>
    <mergeCell ref="G9:N9"/>
    <mergeCell ref="G11:N11"/>
    <mergeCell ref="G32:N32"/>
    <mergeCell ref="G33:N33"/>
    <mergeCell ref="I27:N27"/>
    <mergeCell ref="I28:N28"/>
    <mergeCell ref="I29:N29"/>
    <mergeCell ref="I30:K30"/>
    <mergeCell ref="M30:N30"/>
    <mergeCell ref="C32:D32"/>
    <mergeCell ref="C33:D33"/>
    <mergeCell ref="J23:N23"/>
    <mergeCell ref="C34:D34"/>
    <mergeCell ref="G34:N34"/>
    <mergeCell ref="C36:D36"/>
    <mergeCell ref="G36:N36"/>
    <mergeCell ref="C37:D37"/>
    <mergeCell ref="G37:N37"/>
    <mergeCell ref="K39:L39"/>
    <mergeCell ref="J48:N48"/>
    <mergeCell ref="G57:N57"/>
    <mergeCell ref="I52:N52"/>
    <mergeCell ref="I53:N53"/>
    <mergeCell ref="I54:N54"/>
    <mergeCell ref="I55:K55"/>
    <mergeCell ref="M55:N55"/>
    <mergeCell ref="C84:D84"/>
    <mergeCell ref="C86:D86"/>
    <mergeCell ref="C87:D87"/>
    <mergeCell ref="G86:N86"/>
    <mergeCell ref="G87:N87"/>
    <mergeCell ref="K89:L89"/>
    <mergeCell ref="J98:N98"/>
    <mergeCell ref="I102:N102"/>
    <mergeCell ref="I103:N103"/>
    <mergeCell ref="I104:N104"/>
    <mergeCell ref="C57:D57"/>
    <mergeCell ref="C58:D58"/>
    <mergeCell ref="C59:D59"/>
    <mergeCell ref="C61:D61"/>
    <mergeCell ref="C62:D62"/>
    <mergeCell ref="C82:D82"/>
    <mergeCell ref="C83:D83"/>
  </mergeCells>
  <printOptions/>
  <pageMargins bottom="0.75" footer="0.0" header="0.0" left="0.7" right="0.7" top="0.75"/>
  <pageSetup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0"/>
    <col customWidth="1" min="2" max="2" width="16.43"/>
    <col customWidth="1" min="3" max="3" width="8.0"/>
    <col customWidth="1" min="4" max="4" width="9.14"/>
    <col customWidth="1" min="5" max="26" width="8.0"/>
  </cols>
  <sheetData>
    <row r="1">
      <c r="D1" s="90"/>
    </row>
    <row r="2">
      <c r="A2" s="2">
        <v>1.0</v>
      </c>
      <c r="B2" s="91" t="s">
        <v>135</v>
      </c>
      <c r="C2" s="12" t="s">
        <v>135</v>
      </c>
      <c r="D2" s="2"/>
      <c r="E2" s="2"/>
      <c r="F2" s="31"/>
    </row>
    <row r="3">
      <c r="A3" s="2">
        <v>2.0</v>
      </c>
      <c r="B3" s="93" t="s">
        <v>136</v>
      </c>
      <c r="C3" s="102">
        <v>28.0</v>
      </c>
      <c r="D3" s="2"/>
      <c r="E3" s="2"/>
      <c r="F3" s="90"/>
    </row>
    <row r="4" ht="15.75" customHeight="1">
      <c r="D4" s="90"/>
    </row>
    <row r="5" ht="15.75" customHeight="1">
      <c r="D5" s="90"/>
    </row>
    <row r="6" ht="15.75" customHeight="1">
      <c r="A6" s="12">
        <v>1.0</v>
      </c>
      <c r="B6" s="12" t="s">
        <v>135</v>
      </c>
      <c r="D6" s="90"/>
    </row>
    <row r="7" ht="15.75" customHeight="1">
      <c r="A7" s="12">
        <v>2.0</v>
      </c>
      <c r="B7" s="12" t="s">
        <v>136</v>
      </c>
      <c r="D7" s="90"/>
    </row>
    <row r="8" ht="15.75" customHeight="1">
      <c r="D8" s="90"/>
    </row>
    <row r="9" ht="15.75" customHeight="1">
      <c r="D9" s="90"/>
    </row>
    <row r="10" ht="15.75" customHeight="1">
      <c r="D10" s="90"/>
    </row>
    <row r="11" ht="15.75" customHeight="1">
      <c r="D11" s="90"/>
    </row>
    <row r="12" ht="15.75" customHeight="1">
      <c r="D12" s="90"/>
    </row>
    <row r="13" ht="15.75" customHeight="1">
      <c r="D13" s="90"/>
    </row>
    <row r="14" ht="15.75" customHeight="1">
      <c r="D14" s="90"/>
    </row>
    <row r="15" ht="15.75" customHeight="1">
      <c r="D15" s="90"/>
    </row>
    <row r="16" ht="15.75" customHeight="1">
      <c r="D16" s="90"/>
    </row>
    <row r="17" ht="15.75" customHeight="1">
      <c r="D17" s="90"/>
    </row>
    <row r="18" ht="15.75" customHeight="1">
      <c r="D18" s="90"/>
    </row>
    <row r="19" ht="15.75" customHeight="1">
      <c r="D19" s="90"/>
    </row>
    <row r="20" ht="15.75" customHeight="1">
      <c r="D20" s="90"/>
    </row>
    <row r="21" ht="15.75" customHeight="1">
      <c r="D21" s="90"/>
    </row>
    <row r="22" ht="15.75" customHeight="1">
      <c r="D22" s="90"/>
    </row>
    <row r="23" ht="15.75" customHeight="1">
      <c r="D23" s="90"/>
    </row>
    <row r="24" ht="15.75" customHeight="1">
      <c r="D24" s="90"/>
    </row>
    <row r="25" ht="15.75" customHeight="1">
      <c r="D25" s="90"/>
    </row>
    <row r="26" ht="15.75" customHeight="1">
      <c r="D26" s="90"/>
    </row>
    <row r="27" ht="15.75" customHeight="1">
      <c r="D27" s="90"/>
    </row>
    <row r="28" ht="15.75" customHeight="1">
      <c r="D28" s="90"/>
    </row>
    <row r="29" ht="15.75" customHeight="1">
      <c r="D29" s="90"/>
    </row>
    <row r="30" ht="15.75" customHeight="1">
      <c r="D30" s="90"/>
    </row>
    <row r="31" ht="15.75" customHeight="1">
      <c r="D31" s="90"/>
    </row>
    <row r="32" ht="15.75" customHeight="1">
      <c r="D32" s="90"/>
    </row>
    <row r="33" ht="15.75" customHeight="1">
      <c r="D33" s="90"/>
    </row>
    <row r="34" ht="15.75" customHeight="1">
      <c r="D34" s="90"/>
    </row>
    <row r="35" ht="15.75" customHeight="1">
      <c r="D35" s="90"/>
    </row>
    <row r="36" ht="15.75" customHeight="1">
      <c r="D36" s="90"/>
    </row>
    <row r="37" ht="15.75" customHeight="1">
      <c r="D37" s="90"/>
    </row>
    <row r="38" ht="15.75" customHeight="1">
      <c r="D38" s="90"/>
    </row>
    <row r="39" ht="15.75" customHeight="1">
      <c r="D39" s="90"/>
    </row>
    <row r="40" ht="15.75" customHeight="1">
      <c r="D40" s="90"/>
    </row>
    <row r="41" ht="15.75" customHeight="1">
      <c r="D41" s="90"/>
    </row>
    <row r="42" ht="15.75" customHeight="1">
      <c r="D42" s="90"/>
    </row>
    <row r="43" ht="15.75" customHeight="1">
      <c r="D43" s="90"/>
    </row>
    <row r="44" ht="15.75" customHeight="1">
      <c r="D44" s="90"/>
    </row>
    <row r="45" ht="15.75" customHeight="1">
      <c r="D45" s="90"/>
    </row>
    <row r="46" ht="15.75" customHeight="1">
      <c r="D46" s="90"/>
    </row>
    <row r="47" ht="15.75" customHeight="1">
      <c r="D47" s="90"/>
    </row>
    <row r="48" ht="15.75" customHeight="1">
      <c r="D48" s="90"/>
    </row>
    <row r="49" ht="15.75" customHeight="1">
      <c r="D49" s="90"/>
    </row>
    <row r="50" ht="15.75" customHeight="1">
      <c r="D50" s="90"/>
    </row>
    <row r="51" ht="15.75" customHeight="1">
      <c r="D51" s="90"/>
    </row>
    <row r="52" ht="15.75" customHeight="1">
      <c r="D52" s="90"/>
    </row>
    <row r="53" ht="15.75" customHeight="1">
      <c r="D53" s="90"/>
    </row>
    <row r="54" ht="15.75" customHeight="1">
      <c r="D54" s="90"/>
    </row>
    <row r="55" ht="15.75" customHeight="1">
      <c r="D55" s="90"/>
    </row>
    <row r="56" ht="15.75" customHeight="1">
      <c r="D56" s="90"/>
    </row>
    <row r="57" ht="15.75" customHeight="1">
      <c r="D57" s="90"/>
    </row>
    <row r="58" ht="15.75" customHeight="1">
      <c r="D58" s="90"/>
    </row>
    <row r="59" ht="15.75" customHeight="1">
      <c r="D59" s="90"/>
    </row>
    <row r="60" ht="15.75" customHeight="1">
      <c r="D60" s="90"/>
    </row>
    <row r="61" ht="15.75" customHeight="1">
      <c r="D61" s="90"/>
    </row>
    <row r="62" ht="15.75" customHeight="1">
      <c r="D62" s="90"/>
    </row>
    <row r="63" ht="15.75" customHeight="1">
      <c r="D63" s="90"/>
    </row>
    <row r="64" ht="15.75" customHeight="1">
      <c r="D64" s="90"/>
    </row>
    <row r="65" ht="15.75" customHeight="1">
      <c r="D65" s="90"/>
    </row>
    <row r="66" ht="15.75" customHeight="1">
      <c r="D66" s="90"/>
    </row>
    <row r="67" ht="15.75" customHeight="1">
      <c r="D67" s="90"/>
    </row>
    <row r="68" ht="15.75" customHeight="1">
      <c r="D68" s="90"/>
    </row>
    <row r="69" ht="15.75" customHeight="1">
      <c r="D69" s="90"/>
    </row>
    <row r="70" ht="15.75" customHeight="1">
      <c r="D70" s="90"/>
    </row>
    <row r="71" ht="15.75" customHeight="1">
      <c r="D71" s="90"/>
    </row>
    <row r="72" ht="15.75" customHeight="1">
      <c r="D72" s="90"/>
    </row>
    <row r="73" ht="15.75" customHeight="1">
      <c r="D73" s="90"/>
    </row>
    <row r="74" ht="15.75" customHeight="1">
      <c r="D74" s="90"/>
    </row>
    <row r="75" ht="15.75" customHeight="1">
      <c r="D75" s="90"/>
    </row>
    <row r="76" ht="15.75" customHeight="1">
      <c r="D76" s="90"/>
    </row>
    <row r="77" ht="15.75" customHeight="1">
      <c r="D77" s="90"/>
    </row>
    <row r="78" ht="15.75" customHeight="1">
      <c r="D78" s="90"/>
    </row>
    <row r="79" ht="15.75" customHeight="1">
      <c r="D79" s="90"/>
    </row>
    <row r="80" ht="15.75" customHeight="1">
      <c r="D80" s="90"/>
    </row>
    <row r="81" ht="15.75" customHeight="1">
      <c r="D81" s="90"/>
    </row>
    <row r="82" ht="15.75" customHeight="1">
      <c r="D82" s="90"/>
    </row>
    <row r="83" ht="15.75" customHeight="1">
      <c r="D83" s="90"/>
    </row>
    <row r="84" ht="15.75" customHeight="1">
      <c r="D84" s="90"/>
    </row>
    <row r="85" ht="15.75" customHeight="1">
      <c r="D85" s="90"/>
    </row>
    <row r="86" ht="15.75" customHeight="1">
      <c r="D86" s="90"/>
    </row>
    <row r="87" ht="15.75" customHeight="1">
      <c r="D87" s="90"/>
    </row>
    <row r="88" ht="15.75" customHeight="1">
      <c r="D88" s="90"/>
    </row>
    <row r="89" ht="15.75" customHeight="1">
      <c r="D89" s="90"/>
    </row>
    <row r="90" ht="15.75" customHeight="1">
      <c r="D90" s="90"/>
    </row>
    <row r="91" ht="15.75" customHeight="1">
      <c r="D91" s="90"/>
    </row>
    <row r="92" ht="15.75" customHeight="1">
      <c r="D92" s="90"/>
    </row>
    <row r="93" ht="15.75" customHeight="1">
      <c r="D93" s="90"/>
    </row>
    <row r="94" ht="15.75" customHeight="1">
      <c r="D94" s="90"/>
    </row>
    <row r="95" ht="15.75" customHeight="1">
      <c r="D95" s="90"/>
    </row>
    <row r="96" ht="15.75" customHeight="1">
      <c r="D96" s="90"/>
    </row>
    <row r="97" ht="15.75" customHeight="1">
      <c r="D97" s="90"/>
    </row>
    <row r="98" ht="15.75" customHeight="1">
      <c r="D98" s="90"/>
    </row>
    <row r="99" ht="15.75" customHeight="1">
      <c r="D99" s="90"/>
    </row>
    <row r="100" ht="15.75" customHeight="1">
      <c r="D100" s="90"/>
    </row>
    <row r="101" ht="15.75" customHeight="1">
      <c r="D101" s="90"/>
    </row>
    <row r="102" ht="15.75" customHeight="1">
      <c r="D102" s="90"/>
    </row>
    <row r="103" ht="15.75" customHeight="1">
      <c r="D103" s="90"/>
    </row>
    <row r="104" ht="15.75" customHeight="1">
      <c r="D104" s="90"/>
    </row>
    <row r="105" ht="15.75" customHeight="1">
      <c r="D105" s="90"/>
    </row>
    <row r="106" ht="15.75" customHeight="1">
      <c r="D106" s="90"/>
    </row>
    <row r="107" ht="15.75" customHeight="1">
      <c r="D107" s="90"/>
    </row>
    <row r="108" ht="15.75" customHeight="1">
      <c r="D108" s="90"/>
    </row>
    <row r="109" ht="15.75" customHeight="1">
      <c r="D109" s="90"/>
    </row>
    <row r="110" ht="15.75" customHeight="1">
      <c r="D110" s="90"/>
    </row>
    <row r="111" ht="15.75" customHeight="1">
      <c r="D111" s="90"/>
    </row>
    <row r="112" ht="15.75" customHeight="1">
      <c r="D112" s="90"/>
    </row>
    <row r="113" ht="15.75" customHeight="1">
      <c r="D113" s="90"/>
    </row>
    <row r="114" ht="15.75" customHeight="1">
      <c r="D114" s="90"/>
    </row>
    <row r="115" ht="15.75" customHeight="1">
      <c r="D115" s="90"/>
    </row>
    <row r="116" ht="15.75" customHeight="1">
      <c r="D116" s="90"/>
    </row>
    <row r="117" ht="15.75" customHeight="1">
      <c r="D117" s="90"/>
    </row>
    <row r="118" ht="15.75" customHeight="1">
      <c r="D118" s="90"/>
    </row>
    <row r="119" ht="15.75" customHeight="1">
      <c r="D119" s="90"/>
    </row>
    <row r="120" ht="15.75" customHeight="1">
      <c r="D120" s="90"/>
    </row>
    <row r="121" ht="15.75" customHeight="1">
      <c r="D121" s="90"/>
    </row>
    <row r="122" ht="15.75" customHeight="1">
      <c r="D122" s="90"/>
    </row>
    <row r="123" ht="15.75" customHeight="1">
      <c r="D123" s="90"/>
    </row>
    <row r="124" ht="15.75" customHeight="1">
      <c r="D124" s="90"/>
    </row>
    <row r="125" ht="15.75" customHeight="1">
      <c r="D125" s="90"/>
    </row>
    <row r="126" ht="15.75" customHeight="1">
      <c r="D126" s="90"/>
    </row>
    <row r="127" ht="15.75" customHeight="1">
      <c r="D127" s="90"/>
    </row>
    <row r="128" ht="15.75" customHeight="1">
      <c r="D128" s="90"/>
    </row>
    <row r="129" ht="15.75" customHeight="1">
      <c r="D129" s="90"/>
    </row>
    <row r="130" ht="15.75" customHeight="1">
      <c r="D130" s="90"/>
    </row>
    <row r="131" ht="15.75" customHeight="1">
      <c r="D131" s="90"/>
    </row>
    <row r="132" ht="15.75" customHeight="1">
      <c r="D132" s="90"/>
    </row>
    <row r="133" ht="15.75" customHeight="1">
      <c r="D133" s="90"/>
    </row>
    <row r="134" ht="15.75" customHeight="1">
      <c r="D134" s="90"/>
    </row>
    <row r="135" ht="15.75" customHeight="1">
      <c r="D135" s="90"/>
    </row>
    <row r="136" ht="15.75" customHeight="1">
      <c r="D136" s="90"/>
    </row>
    <row r="137" ht="15.75" customHeight="1">
      <c r="D137" s="90"/>
    </row>
    <row r="138" ht="15.75" customHeight="1">
      <c r="D138" s="90"/>
    </row>
    <row r="139" ht="15.75" customHeight="1">
      <c r="D139" s="90"/>
    </row>
    <row r="140" ht="15.75" customHeight="1">
      <c r="D140" s="90"/>
    </row>
    <row r="141" ht="15.75" customHeight="1">
      <c r="D141" s="90"/>
    </row>
    <row r="142" ht="15.75" customHeight="1">
      <c r="D142" s="90"/>
    </row>
    <row r="143" ht="15.75" customHeight="1">
      <c r="D143" s="90"/>
    </row>
    <row r="144" ht="15.75" customHeight="1">
      <c r="D144" s="90"/>
    </row>
    <row r="145" ht="15.75" customHeight="1">
      <c r="D145" s="90"/>
    </row>
    <row r="146" ht="15.75" customHeight="1">
      <c r="D146" s="90"/>
    </row>
    <row r="147" ht="15.75" customHeight="1">
      <c r="D147" s="90"/>
    </row>
    <row r="148" ht="15.75" customHeight="1">
      <c r="D148" s="90"/>
    </row>
    <row r="149" ht="15.75" customHeight="1">
      <c r="D149" s="90"/>
    </row>
    <row r="150" ht="15.75" customHeight="1">
      <c r="D150" s="90"/>
    </row>
    <row r="151" ht="15.75" customHeight="1">
      <c r="D151" s="90"/>
    </row>
    <row r="152" ht="15.75" customHeight="1">
      <c r="D152" s="90"/>
    </row>
    <row r="153" ht="15.75" customHeight="1">
      <c r="D153" s="90"/>
    </row>
    <row r="154" ht="15.75" customHeight="1">
      <c r="D154" s="90"/>
    </row>
    <row r="155" ht="15.75" customHeight="1">
      <c r="D155" s="90"/>
    </row>
    <row r="156" ht="15.75" customHeight="1">
      <c r="D156" s="90"/>
    </row>
    <row r="157" ht="15.75" customHeight="1">
      <c r="D157" s="90"/>
    </row>
    <row r="158" ht="15.75" customHeight="1">
      <c r="D158" s="90"/>
    </row>
    <row r="159" ht="15.75" customHeight="1">
      <c r="D159" s="90"/>
    </row>
    <row r="160" ht="15.75" customHeight="1">
      <c r="D160" s="90"/>
    </row>
    <row r="161" ht="15.75" customHeight="1">
      <c r="D161" s="90"/>
    </row>
    <row r="162" ht="15.75" customHeight="1">
      <c r="D162" s="90"/>
    </row>
    <row r="163" ht="15.75" customHeight="1">
      <c r="D163" s="90"/>
    </row>
    <row r="164" ht="15.75" customHeight="1">
      <c r="D164" s="90"/>
    </row>
    <row r="165" ht="15.75" customHeight="1">
      <c r="D165" s="90"/>
    </row>
    <row r="166" ht="15.75" customHeight="1">
      <c r="D166" s="90"/>
    </row>
    <row r="167" ht="15.75" customHeight="1">
      <c r="D167" s="90"/>
    </row>
    <row r="168" ht="15.75" customHeight="1">
      <c r="D168" s="90"/>
    </row>
    <row r="169" ht="15.75" customHeight="1">
      <c r="D169" s="90"/>
    </row>
    <row r="170" ht="15.75" customHeight="1">
      <c r="D170" s="90"/>
    </row>
    <row r="171" ht="15.75" customHeight="1">
      <c r="D171" s="90"/>
    </row>
    <row r="172" ht="15.75" customHeight="1">
      <c r="D172" s="90"/>
    </row>
    <row r="173" ht="15.75" customHeight="1">
      <c r="D173" s="90"/>
    </row>
    <row r="174" ht="15.75" customHeight="1">
      <c r="D174" s="90"/>
    </row>
    <row r="175" ht="15.75" customHeight="1">
      <c r="D175" s="90"/>
    </row>
    <row r="176" ht="15.75" customHeight="1">
      <c r="D176" s="90"/>
    </row>
    <row r="177" ht="15.75" customHeight="1">
      <c r="D177" s="90"/>
    </row>
    <row r="178" ht="15.75" customHeight="1">
      <c r="D178" s="90"/>
    </row>
    <row r="179" ht="15.75" customHeight="1">
      <c r="D179" s="90"/>
    </row>
    <row r="180" ht="15.75" customHeight="1">
      <c r="D180" s="90"/>
    </row>
    <row r="181" ht="15.75" customHeight="1">
      <c r="D181" s="90"/>
    </row>
    <row r="182" ht="15.75" customHeight="1">
      <c r="D182" s="90"/>
    </row>
    <row r="183" ht="15.75" customHeight="1">
      <c r="D183" s="90"/>
    </row>
    <row r="184" ht="15.75" customHeight="1">
      <c r="D184" s="90"/>
    </row>
    <row r="185" ht="15.75" customHeight="1">
      <c r="D185" s="90"/>
    </row>
    <row r="186" ht="15.75" customHeight="1">
      <c r="D186" s="90"/>
    </row>
    <row r="187" ht="15.75" customHeight="1">
      <c r="D187" s="90"/>
    </row>
    <row r="188" ht="15.75" customHeight="1">
      <c r="D188" s="90"/>
    </row>
    <row r="189" ht="15.75" customHeight="1">
      <c r="D189" s="90"/>
    </row>
    <row r="190" ht="15.75" customHeight="1">
      <c r="D190" s="90"/>
    </row>
    <row r="191" ht="15.75" customHeight="1">
      <c r="D191" s="90"/>
    </row>
    <row r="192" ht="15.75" customHeight="1">
      <c r="D192" s="90"/>
    </row>
    <row r="193" ht="15.75" customHeight="1">
      <c r="D193" s="90"/>
    </row>
    <row r="194" ht="15.75" customHeight="1">
      <c r="D194" s="90"/>
    </row>
    <row r="195" ht="15.75" customHeight="1">
      <c r="D195" s="90"/>
    </row>
    <row r="196" ht="15.75" customHeight="1">
      <c r="D196" s="90"/>
    </row>
    <row r="197" ht="15.75" customHeight="1">
      <c r="D197" s="90"/>
    </row>
    <row r="198" ht="15.75" customHeight="1">
      <c r="D198" s="90"/>
    </row>
    <row r="199" ht="15.75" customHeight="1">
      <c r="D199" s="90"/>
    </row>
    <row r="200" ht="15.75" customHeight="1">
      <c r="D200" s="90"/>
    </row>
    <row r="201" ht="15.75" customHeight="1">
      <c r="D201" s="90"/>
    </row>
    <row r="202" ht="15.75" customHeight="1">
      <c r="D202" s="90"/>
    </row>
    <row r="203" ht="15.75" customHeight="1">
      <c r="D203" s="90"/>
    </row>
    <row r="204" ht="15.75" customHeight="1">
      <c r="D204" s="90"/>
    </row>
    <row r="205" ht="15.75" customHeight="1">
      <c r="D205" s="90"/>
    </row>
    <row r="206" ht="15.75" customHeight="1">
      <c r="D206" s="90"/>
    </row>
    <row r="207" ht="15.75" customHeight="1">
      <c r="D207" s="90"/>
    </row>
    <row r="208" ht="15.75" customHeight="1">
      <c r="D208" s="90"/>
    </row>
    <row r="209" ht="15.75" customHeight="1">
      <c r="D209" s="90"/>
    </row>
    <row r="210" ht="15.75" customHeight="1">
      <c r="D210" s="90"/>
    </row>
    <row r="211" ht="15.75" customHeight="1">
      <c r="D211" s="90"/>
    </row>
    <row r="212" ht="15.75" customHeight="1">
      <c r="D212" s="90"/>
    </row>
    <row r="213" ht="15.75" customHeight="1">
      <c r="D213" s="90"/>
    </row>
    <row r="214" ht="15.75" customHeight="1">
      <c r="D214" s="90"/>
    </row>
    <row r="215" ht="15.75" customHeight="1">
      <c r="D215" s="90"/>
    </row>
    <row r="216" ht="15.75" customHeight="1">
      <c r="D216" s="90"/>
    </row>
    <row r="217" ht="15.75" customHeight="1">
      <c r="D217" s="90"/>
    </row>
    <row r="218" ht="15.75" customHeight="1">
      <c r="D218" s="90"/>
    </row>
    <row r="219" ht="15.75" customHeight="1">
      <c r="D219" s="90"/>
    </row>
    <row r="220" ht="15.75" customHeight="1">
      <c r="D220" s="90"/>
    </row>
    <row r="221" ht="15.75" customHeight="1">
      <c r="D221" s="90"/>
    </row>
    <row r="222" ht="15.75" customHeight="1">
      <c r="D222" s="90"/>
    </row>
    <row r="223" ht="15.75" customHeight="1">
      <c r="D223" s="90"/>
    </row>
    <row r="224" ht="15.75" customHeight="1">
      <c r="D224" s="90"/>
    </row>
    <row r="225" ht="15.75" customHeight="1">
      <c r="D225" s="90"/>
    </row>
    <row r="226" ht="15.75" customHeight="1">
      <c r="D226" s="90"/>
    </row>
    <row r="227" ht="15.75" customHeight="1">
      <c r="D227" s="90"/>
    </row>
    <row r="228" ht="15.75" customHeight="1">
      <c r="D228" s="90"/>
    </row>
    <row r="229" ht="15.75" customHeight="1">
      <c r="D229" s="90"/>
    </row>
    <row r="230" ht="15.75" customHeight="1">
      <c r="D230" s="90"/>
    </row>
    <row r="231" ht="15.75" customHeight="1">
      <c r="D231" s="90"/>
    </row>
    <row r="232" ht="15.75" customHeight="1">
      <c r="D232" s="90"/>
    </row>
    <row r="233" ht="15.75" customHeight="1">
      <c r="D233" s="90"/>
    </row>
    <row r="234" ht="15.75" customHeight="1">
      <c r="D234" s="90"/>
    </row>
    <row r="235" ht="15.75" customHeight="1">
      <c r="D235" s="90"/>
    </row>
    <row r="236" ht="15.75" customHeight="1">
      <c r="D236" s="90"/>
    </row>
    <row r="237" ht="15.75" customHeight="1">
      <c r="D237" s="90"/>
    </row>
    <row r="238" ht="15.75" customHeight="1">
      <c r="D238" s="90"/>
    </row>
    <row r="239" ht="15.75" customHeight="1">
      <c r="D239" s="90"/>
    </row>
    <row r="240" ht="15.75" customHeight="1">
      <c r="D240" s="90"/>
    </row>
    <row r="241" ht="15.75" customHeight="1">
      <c r="D241" s="90"/>
    </row>
    <row r="242" ht="15.75" customHeight="1">
      <c r="D242" s="90"/>
    </row>
    <row r="243" ht="15.75" customHeight="1">
      <c r="D243" s="90"/>
    </row>
    <row r="244" ht="15.75" customHeight="1">
      <c r="D244" s="90"/>
    </row>
    <row r="245" ht="15.75" customHeight="1">
      <c r="D245" s="90"/>
    </row>
    <row r="246" ht="15.75" customHeight="1">
      <c r="D246" s="90"/>
    </row>
    <row r="247" ht="15.75" customHeight="1">
      <c r="D247" s="90"/>
    </row>
    <row r="248" ht="15.75" customHeight="1">
      <c r="D248" s="90"/>
    </row>
    <row r="249" ht="15.75" customHeight="1">
      <c r="D249" s="90"/>
    </row>
    <row r="250" ht="15.75" customHeight="1">
      <c r="D250" s="90"/>
    </row>
    <row r="251" ht="15.75" customHeight="1">
      <c r="D251" s="90"/>
    </row>
    <row r="252" ht="15.75" customHeight="1">
      <c r="D252" s="90"/>
    </row>
    <row r="253" ht="15.75" customHeight="1">
      <c r="D253" s="90"/>
    </row>
    <row r="254" ht="15.75" customHeight="1">
      <c r="D254" s="90"/>
    </row>
    <row r="255" ht="15.75" customHeight="1">
      <c r="D255" s="90"/>
    </row>
    <row r="256" ht="15.75" customHeight="1">
      <c r="D256" s="90"/>
    </row>
    <row r="257" ht="15.75" customHeight="1">
      <c r="D257" s="90"/>
    </row>
    <row r="258" ht="15.75" customHeight="1">
      <c r="D258" s="90"/>
    </row>
    <row r="259" ht="15.75" customHeight="1">
      <c r="D259" s="90"/>
    </row>
    <row r="260" ht="15.75" customHeight="1">
      <c r="D260" s="90"/>
    </row>
    <row r="261" ht="15.75" customHeight="1">
      <c r="D261" s="90"/>
    </row>
    <row r="262" ht="15.75" customHeight="1">
      <c r="D262" s="90"/>
    </row>
    <row r="263" ht="15.75" customHeight="1">
      <c r="D263" s="90"/>
    </row>
    <row r="264" ht="15.75" customHeight="1">
      <c r="D264" s="90"/>
    </row>
    <row r="265" ht="15.75" customHeight="1">
      <c r="D265" s="90"/>
    </row>
    <row r="266" ht="15.75" customHeight="1">
      <c r="D266" s="90"/>
    </row>
    <row r="267" ht="15.75" customHeight="1">
      <c r="D267" s="90"/>
    </row>
    <row r="268" ht="15.75" customHeight="1">
      <c r="D268" s="90"/>
    </row>
    <row r="269" ht="15.75" customHeight="1">
      <c r="D269" s="90"/>
    </row>
    <row r="270" ht="15.75" customHeight="1">
      <c r="D270" s="90"/>
    </row>
    <row r="271" ht="15.75" customHeight="1">
      <c r="D271" s="90"/>
    </row>
    <row r="272" ht="15.75" customHeight="1">
      <c r="D272" s="90"/>
    </row>
    <row r="273" ht="15.75" customHeight="1">
      <c r="D273" s="90"/>
    </row>
    <row r="274" ht="15.75" customHeight="1">
      <c r="D274" s="90"/>
    </row>
    <row r="275" ht="15.75" customHeight="1">
      <c r="D275" s="90"/>
    </row>
    <row r="276" ht="15.75" customHeight="1">
      <c r="D276" s="90"/>
    </row>
    <row r="277" ht="15.75" customHeight="1">
      <c r="D277" s="90"/>
    </row>
    <row r="278" ht="15.75" customHeight="1">
      <c r="D278" s="90"/>
    </row>
    <row r="279" ht="15.75" customHeight="1">
      <c r="D279" s="90"/>
    </row>
    <row r="280" ht="15.75" customHeight="1">
      <c r="D280" s="90"/>
    </row>
    <row r="281" ht="15.75" customHeight="1">
      <c r="D281" s="90"/>
    </row>
    <row r="282" ht="15.75" customHeight="1">
      <c r="D282" s="90"/>
    </row>
    <row r="283" ht="15.75" customHeight="1">
      <c r="D283" s="90"/>
    </row>
    <row r="284" ht="15.75" customHeight="1">
      <c r="D284" s="90"/>
    </row>
    <row r="285" ht="15.75" customHeight="1">
      <c r="D285" s="90"/>
    </row>
    <row r="286" ht="15.75" customHeight="1">
      <c r="D286" s="90"/>
    </row>
    <row r="287" ht="15.75" customHeight="1">
      <c r="D287" s="90"/>
    </row>
    <row r="288" ht="15.75" customHeight="1">
      <c r="D288" s="90"/>
    </row>
    <row r="289" ht="15.75" customHeight="1">
      <c r="D289" s="90"/>
    </row>
    <row r="290" ht="15.75" customHeight="1">
      <c r="D290" s="90"/>
    </row>
    <row r="291" ht="15.75" customHeight="1">
      <c r="D291" s="90"/>
    </row>
    <row r="292" ht="15.75" customHeight="1">
      <c r="D292" s="90"/>
    </row>
    <row r="293" ht="15.75" customHeight="1">
      <c r="D293" s="90"/>
    </row>
    <row r="294" ht="15.75" customHeight="1">
      <c r="D294" s="90"/>
    </row>
    <row r="295" ht="15.75" customHeight="1">
      <c r="D295" s="90"/>
    </row>
    <row r="296" ht="15.75" customHeight="1">
      <c r="D296" s="90"/>
    </row>
    <row r="297" ht="15.75" customHeight="1">
      <c r="D297" s="90"/>
    </row>
    <row r="298" ht="15.75" customHeight="1">
      <c r="D298" s="90"/>
    </row>
    <row r="299" ht="15.75" customHeight="1">
      <c r="D299" s="90"/>
    </row>
    <row r="300" ht="15.75" customHeight="1">
      <c r="D300" s="90"/>
    </row>
    <row r="301" ht="15.75" customHeight="1">
      <c r="D301" s="90"/>
    </row>
    <row r="302" ht="15.75" customHeight="1">
      <c r="D302" s="90"/>
    </row>
    <row r="303" ht="15.75" customHeight="1">
      <c r="D303" s="90"/>
    </row>
    <row r="304" ht="15.75" customHeight="1">
      <c r="D304" s="90"/>
    </row>
    <row r="305" ht="15.75" customHeight="1">
      <c r="D305" s="90"/>
    </row>
    <row r="306" ht="15.75" customHeight="1">
      <c r="D306" s="90"/>
    </row>
    <row r="307" ht="15.75" customHeight="1">
      <c r="D307" s="90"/>
    </row>
    <row r="308" ht="15.75" customHeight="1">
      <c r="D308" s="90"/>
    </row>
    <row r="309" ht="15.75" customHeight="1">
      <c r="D309" s="90"/>
    </row>
    <row r="310" ht="15.75" customHeight="1">
      <c r="D310" s="90"/>
    </row>
    <row r="311" ht="15.75" customHeight="1">
      <c r="D311" s="90"/>
    </row>
    <row r="312" ht="15.75" customHeight="1">
      <c r="D312" s="90"/>
    </row>
    <row r="313" ht="15.75" customHeight="1">
      <c r="D313" s="90"/>
    </row>
    <row r="314" ht="15.75" customHeight="1">
      <c r="D314" s="90"/>
    </row>
    <row r="315" ht="15.75" customHeight="1">
      <c r="D315" s="90"/>
    </row>
    <row r="316" ht="15.75" customHeight="1">
      <c r="D316" s="90"/>
    </row>
    <row r="317" ht="15.75" customHeight="1">
      <c r="D317" s="90"/>
    </row>
    <row r="318" ht="15.75" customHeight="1">
      <c r="D318" s="90"/>
    </row>
    <row r="319" ht="15.75" customHeight="1">
      <c r="D319" s="90"/>
    </row>
    <row r="320" ht="15.75" customHeight="1">
      <c r="D320" s="90"/>
    </row>
    <row r="321" ht="15.75" customHeight="1">
      <c r="D321" s="90"/>
    </row>
    <row r="322" ht="15.75" customHeight="1">
      <c r="D322" s="90"/>
    </row>
    <row r="323" ht="15.75" customHeight="1">
      <c r="D323" s="90"/>
    </row>
    <row r="324" ht="15.75" customHeight="1">
      <c r="D324" s="90"/>
    </row>
    <row r="325" ht="15.75" customHeight="1">
      <c r="D325" s="90"/>
    </row>
    <row r="326" ht="15.75" customHeight="1">
      <c r="D326" s="90"/>
    </row>
    <row r="327" ht="15.75" customHeight="1">
      <c r="D327" s="90"/>
    </row>
    <row r="328" ht="15.75" customHeight="1">
      <c r="D328" s="90"/>
    </row>
    <row r="329" ht="15.75" customHeight="1">
      <c r="D329" s="90"/>
    </row>
    <row r="330" ht="15.75" customHeight="1">
      <c r="D330" s="90"/>
    </row>
    <row r="331" ht="15.75" customHeight="1">
      <c r="D331" s="90"/>
    </row>
    <row r="332" ht="15.75" customHeight="1">
      <c r="D332" s="90"/>
    </row>
    <row r="333" ht="15.75" customHeight="1">
      <c r="D333" s="90"/>
    </row>
    <row r="334" ht="15.75" customHeight="1">
      <c r="D334" s="90"/>
    </row>
    <row r="335" ht="15.75" customHeight="1">
      <c r="D335" s="90"/>
    </row>
    <row r="336" ht="15.75" customHeight="1">
      <c r="D336" s="90"/>
    </row>
    <row r="337" ht="15.75" customHeight="1">
      <c r="D337" s="90"/>
    </row>
    <row r="338" ht="15.75" customHeight="1">
      <c r="D338" s="90"/>
    </row>
    <row r="339" ht="15.75" customHeight="1">
      <c r="D339" s="90"/>
    </row>
    <row r="340" ht="15.75" customHeight="1">
      <c r="D340" s="90"/>
    </row>
    <row r="341" ht="15.75" customHeight="1">
      <c r="D341" s="90"/>
    </row>
    <row r="342" ht="15.75" customHeight="1">
      <c r="D342" s="90"/>
    </row>
    <row r="343" ht="15.75" customHeight="1">
      <c r="D343" s="90"/>
    </row>
    <row r="344" ht="15.75" customHeight="1">
      <c r="D344" s="90"/>
    </row>
    <row r="345" ht="15.75" customHeight="1">
      <c r="D345" s="90"/>
    </row>
    <row r="346" ht="15.75" customHeight="1">
      <c r="D346" s="90"/>
    </row>
    <row r="347" ht="15.75" customHeight="1">
      <c r="D347" s="90"/>
    </row>
    <row r="348" ht="15.75" customHeight="1">
      <c r="D348" s="90"/>
    </row>
    <row r="349" ht="15.75" customHeight="1">
      <c r="D349" s="90"/>
    </row>
    <row r="350" ht="15.75" customHeight="1">
      <c r="D350" s="90"/>
    </row>
    <row r="351" ht="15.75" customHeight="1">
      <c r="D351" s="90"/>
    </row>
    <row r="352" ht="15.75" customHeight="1">
      <c r="D352" s="90"/>
    </row>
    <row r="353" ht="15.75" customHeight="1">
      <c r="D353" s="90"/>
    </row>
    <row r="354" ht="15.75" customHeight="1">
      <c r="D354" s="90"/>
    </row>
    <row r="355" ht="15.75" customHeight="1">
      <c r="D355" s="90"/>
    </row>
    <row r="356" ht="15.75" customHeight="1">
      <c r="D356" s="90"/>
    </row>
    <row r="357" ht="15.75" customHeight="1">
      <c r="D357" s="90"/>
    </row>
    <row r="358" ht="15.75" customHeight="1">
      <c r="D358" s="90"/>
    </row>
    <row r="359" ht="15.75" customHeight="1">
      <c r="D359" s="90"/>
    </row>
    <row r="360" ht="15.75" customHeight="1">
      <c r="D360" s="90"/>
    </row>
    <row r="361" ht="15.75" customHeight="1">
      <c r="D361" s="90"/>
    </row>
    <row r="362" ht="15.75" customHeight="1">
      <c r="D362" s="90"/>
    </row>
    <row r="363" ht="15.75" customHeight="1">
      <c r="D363" s="90"/>
    </row>
    <row r="364" ht="15.75" customHeight="1">
      <c r="D364" s="90"/>
    </row>
    <row r="365" ht="15.75" customHeight="1">
      <c r="D365" s="90"/>
    </row>
    <row r="366" ht="15.75" customHeight="1">
      <c r="D366" s="90"/>
    </row>
    <row r="367" ht="15.75" customHeight="1">
      <c r="D367" s="90"/>
    </row>
    <row r="368" ht="15.75" customHeight="1">
      <c r="D368" s="90"/>
    </row>
    <row r="369" ht="15.75" customHeight="1">
      <c r="D369" s="90"/>
    </row>
    <row r="370" ht="15.75" customHeight="1">
      <c r="D370" s="90"/>
    </row>
    <row r="371" ht="15.75" customHeight="1">
      <c r="D371" s="90"/>
    </row>
    <row r="372" ht="15.75" customHeight="1">
      <c r="D372" s="90"/>
    </row>
    <row r="373" ht="15.75" customHeight="1">
      <c r="D373" s="90"/>
    </row>
    <row r="374" ht="15.75" customHeight="1">
      <c r="D374" s="90"/>
    </row>
    <row r="375" ht="15.75" customHeight="1">
      <c r="D375" s="90"/>
    </row>
    <row r="376" ht="15.75" customHeight="1">
      <c r="D376" s="90"/>
    </row>
    <row r="377" ht="15.75" customHeight="1">
      <c r="D377" s="90"/>
    </row>
    <row r="378" ht="15.75" customHeight="1">
      <c r="D378" s="90"/>
    </row>
    <row r="379" ht="15.75" customHeight="1">
      <c r="D379" s="90"/>
    </row>
    <row r="380" ht="15.75" customHeight="1">
      <c r="D380" s="90"/>
    </row>
    <row r="381" ht="15.75" customHeight="1">
      <c r="D381" s="90"/>
    </row>
    <row r="382" ht="15.75" customHeight="1">
      <c r="D382" s="90"/>
    </row>
    <row r="383" ht="15.75" customHeight="1">
      <c r="D383" s="90"/>
    </row>
    <row r="384" ht="15.75" customHeight="1">
      <c r="D384" s="90"/>
    </row>
    <row r="385" ht="15.75" customHeight="1">
      <c r="D385" s="90"/>
    </row>
    <row r="386" ht="15.75" customHeight="1">
      <c r="D386" s="90"/>
    </row>
    <row r="387" ht="15.75" customHeight="1">
      <c r="D387" s="90"/>
    </row>
    <row r="388" ht="15.75" customHeight="1">
      <c r="D388" s="90"/>
    </row>
    <row r="389" ht="15.75" customHeight="1">
      <c r="D389" s="90"/>
    </row>
    <row r="390" ht="15.75" customHeight="1">
      <c r="D390" s="90"/>
    </row>
    <row r="391" ht="15.75" customHeight="1">
      <c r="D391" s="90"/>
    </row>
    <row r="392" ht="15.75" customHeight="1">
      <c r="D392" s="90"/>
    </row>
    <row r="393" ht="15.75" customHeight="1">
      <c r="D393" s="90"/>
    </row>
    <row r="394" ht="15.75" customHeight="1">
      <c r="D394" s="90"/>
    </row>
    <row r="395" ht="15.75" customHeight="1">
      <c r="D395" s="90"/>
    </row>
    <row r="396" ht="15.75" customHeight="1">
      <c r="D396" s="90"/>
    </row>
    <row r="397" ht="15.75" customHeight="1">
      <c r="D397" s="90"/>
    </row>
    <row r="398" ht="15.75" customHeight="1">
      <c r="D398" s="90"/>
    </row>
    <row r="399" ht="15.75" customHeight="1">
      <c r="D399" s="90"/>
    </row>
    <row r="400" ht="15.75" customHeight="1">
      <c r="D400" s="90"/>
    </row>
    <row r="401" ht="15.75" customHeight="1">
      <c r="D401" s="90"/>
    </row>
    <row r="402" ht="15.75" customHeight="1">
      <c r="D402" s="90"/>
    </row>
    <row r="403" ht="15.75" customHeight="1">
      <c r="D403" s="90"/>
    </row>
    <row r="404" ht="15.75" customHeight="1">
      <c r="D404" s="90"/>
    </row>
    <row r="405" ht="15.75" customHeight="1">
      <c r="D405" s="90"/>
    </row>
    <row r="406" ht="15.75" customHeight="1">
      <c r="D406" s="90"/>
    </row>
    <row r="407" ht="15.75" customHeight="1">
      <c r="D407" s="90"/>
    </row>
    <row r="408" ht="15.75" customHeight="1">
      <c r="D408" s="90"/>
    </row>
    <row r="409" ht="15.75" customHeight="1">
      <c r="D409" s="90"/>
    </row>
    <row r="410" ht="15.75" customHeight="1">
      <c r="D410" s="90"/>
    </row>
    <row r="411" ht="15.75" customHeight="1">
      <c r="D411" s="90"/>
    </row>
    <row r="412" ht="15.75" customHeight="1">
      <c r="D412" s="90"/>
    </row>
    <row r="413" ht="15.75" customHeight="1">
      <c r="D413" s="90"/>
    </row>
    <row r="414" ht="15.75" customHeight="1">
      <c r="D414" s="90"/>
    </row>
    <row r="415" ht="15.75" customHeight="1">
      <c r="D415" s="90"/>
    </row>
    <row r="416" ht="15.75" customHeight="1">
      <c r="D416" s="90"/>
    </row>
    <row r="417" ht="15.75" customHeight="1">
      <c r="D417" s="90"/>
    </row>
    <row r="418" ht="15.75" customHeight="1">
      <c r="D418" s="90"/>
    </row>
    <row r="419" ht="15.75" customHeight="1">
      <c r="D419" s="90"/>
    </row>
    <row r="420" ht="15.75" customHeight="1">
      <c r="D420" s="90"/>
    </row>
    <row r="421" ht="15.75" customHeight="1">
      <c r="D421" s="90"/>
    </row>
    <row r="422" ht="15.75" customHeight="1">
      <c r="D422" s="90"/>
    </row>
    <row r="423" ht="15.75" customHeight="1">
      <c r="D423" s="90"/>
    </row>
    <row r="424" ht="15.75" customHeight="1">
      <c r="D424" s="90"/>
    </row>
    <row r="425" ht="15.75" customHeight="1">
      <c r="D425" s="90"/>
    </row>
    <row r="426" ht="15.75" customHeight="1">
      <c r="D426" s="90"/>
    </row>
    <row r="427" ht="15.75" customHeight="1">
      <c r="D427" s="90"/>
    </row>
    <row r="428" ht="15.75" customHeight="1">
      <c r="D428" s="90"/>
    </row>
    <row r="429" ht="15.75" customHeight="1">
      <c r="D429" s="90"/>
    </row>
    <row r="430" ht="15.75" customHeight="1">
      <c r="D430" s="90"/>
    </row>
    <row r="431" ht="15.75" customHeight="1">
      <c r="D431" s="90"/>
    </row>
    <row r="432" ht="15.75" customHeight="1">
      <c r="D432" s="90"/>
    </row>
    <row r="433" ht="15.75" customHeight="1">
      <c r="D433" s="90"/>
    </row>
    <row r="434" ht="15.75" customHeight="1">
      <c r="D434" s="90"/>
    </row>
    <row r="435" ht="15.75" customHeight="1">
      <c r="D435" s="90"/>
    </row>
    <row r="436" ht="15.75" customHeight="1">
      <c r="D436" s="90"/>
    </row>
    <row r="437" ht="15.75" customHeight="1">
      <c r="D437" s="90"/>
    </row>
    <row r="438" ht="15.75" customHeight="1">
      <c r="D438" s="90"/>
    </row>
    <row r="439" ht="15.75" customHeight="1">
      <c r="D439" s="90"/>
    </row>
    <row r="440" ht="15.75" customHeight="1">
      <c r="D440" s="90"/>
    </row>
    <row r="441" ht="15.75" customHeight="1">
      <c r="D441" s="90"/>
    </row>
    <row r="442" ht="15.75" customHeight="1">
      <c r="D442" s="90"/>
    </row>
    <row r="443" ht="15.75" customHeight="1">
      <c r="D443" s="90"/>
    </row>
    <row r="444" ht="15.75" customHeight="1">
      <c r="D444" s="90"/>
    </row>
    <row r="445" ht="15.75" customHeight="1">
      <c r="D445" s="90"/>
    </row>
    <row r="446" ht="15.75" customHeight="1">
      <c r="D446" s="90"/>
    </row>
    <row r="447" ht="15.75" customHeight="1">
      <c r="D447" s="90"/>
    </row>
    <row r="448" ht="15.75" customHeight="1">
      <c r="D448" s="90"/>
    </row>
    <row r="449" ht="15.75" customHeight="1">
      <c r="D449" s="90"/>
    </row>
    <row r="450" ht="15.75" customHeight="1">
      <c r="D450" s="90"/>
    </row>
    <row r="451" ht="15.75" customHeight="1">
      <c r="D451" s="90"/>
    </row>
    <row r="452" ht="15.75" customHeight="1">
      <c r="D452" s="90"/>
    </row>
    <row r="453" ht="15.75" customHeight="1">
      <c r="D453" s="90"/>
    </row>
    <row r="454" ht="15.75" customHeight="1">
      <c r="D454" s="90"/>
    </row>
    <row r="455" ht="15.75" customHeight="1">
      <c r="D455" s="90"/>
    </row>
    <row r="456" ht="15.75" customHeight="1">
      <c r="D456" s="90"/>
    </row>
    <row r="457" ht="15.75" customHeight="1">
      <c r="D457" s="90"/>
    </row>
    <row r="458" ht="15.75" customHeight="1">
      <c r="D458" s="90"/>
    </row>
    <row r="459" ht="15.75" customHeight="1">
      <c r="D459" s="90"/>
    </row>
    <row r="460" ht="15.75" customHeight="1">
      <c r="D460" s="90"/>
    </row>
    <row r="461" ht="15.75" customHeight="1">
      <c r="D461" s="90"/>
    </row>
    <row r="462" ht="15.75" customHeight="1">
      <c r="D462" s="90"/>
    </row>
    <row r="463" ht="15.75" customHeight="1">
      <c r="D463" s="90"/>
    </row>
    <row r="464" ht="15.75" customHeight="1">
      <c r="D464" s="90"/>
    </row>
    <row r="465" ht="15.75" customHeight="1">
      <c r="D465" s="90"/>
    </row>
    <row r="466" ht="15.75" customHeight="1">
      <c r="D466" s="90"/>
    </row>
    <row r="467" ht="15.75" customHeight="1">
      <c r="D467" s="90"/>
    </row>
    <row r="468" ht="15.75" customHeight="1">
      <c r="D468" s="90"/>
    </row>
    <row r="469" ht="15.75" customHeight="1">
      <c r="D469" s="90"/>
    </row>
    <row r="470" ht="15.75" customHeight="1">
      <c r="D470" s="90"/>
    </row>
    <row r="471" ht="15.75" customHeight="1">
      <c r="D471" s="90"/>
    </row>
    <row r="472" ht="15.75" customHeight="1">
      <c r="D472" s="90"/>
    </row>
    <row r="473" ht="15.75" customHeight="1">
      <c r="D473" s="90"/>
    </row>
    <row r="474" ht="15.75" customHeight="1">
      <c r="D474" s="90"/>
    </row>
    <row r="475" ht="15.75" customHeight="1">
      <c r="D475" s="90"/>
    </row>
    <row r="476" ht="15.75" customHeight="1">
      <c r="D476" s="90"/>
    </row>
    <row r="477" ht="15.75" customHeight="1">
      <c r="D477" s="90"/>
    </row>
    <row r="478" ht="15.75" customHeight="1">
      <c r="D478" s="90"/>
    </row>
    <row r="479" ht="15.75" customHeight="1">
      <c r="D479" s="90"/>
    </row>
    <row r="480" ht="15.75" customHeight="1">
      <c r="D480" s="90"/>
    </row>
    <row r="481" ht="15.75" customHeight="1">
      <c r="D481" s="90"/>
    </row>
    <row r="482" ht="15.75" customHeight="1">
      <c r="D482" s="90"/>
    </row>
    <row r="483" ht="15.75" customHeight="1">
      <c r="D483" s="90"/>
    </row>
    <row r="484" ht="15.75" customHeight="1">
      <c r="D484" s="90"/>
    </row>
    <row r="485" ht="15.75" customHeight="1">
      <c r="D485" s="90"/>
    </row>
    <row r="486" ht="15.75" customHeight="1">
      <c r="D486" s="90"/>
    </row>
    <row r="487" ht="15.75" customHeight="1">
      <c r="D487" s="90"/>
    </row>
    <row r="488" ht="15.75" customHeight="1">
      <c r="D488" s="90"/>
    </row>
    <row r="489" ht="15.75" customHeight="1">
      <c r="D489" s="90"/>
    </row>
    <row r="490" ht="15.75" customHeight="1">
      <c r="D490" s="90"/>
    </row>
    <row r="491" ht="15.75" customHeight="1">
      <c r="D491" s="90"/>
    </row>
    <row r="492" ht="15.75" customHeight="1">
      <c r="D492" s="90"/>
    </row>
    <row r="493" ht="15.75" customHeight="1">
      <c r="D493" s="90"/>
    </row>
    <row r="494" ht="15.75" customHeight="1">
      <c r="D494" s="90"/>
    </row>
    <row r="495" ht="15.75" customHeight="1">
      <c r="D495" s="90"/>
    </row>
    <row r="496" ht="15.75" customHeight="1">
      <c r="D496" s="90"/>
    </row>
    <row r="497" ht="15.75" customHeight="1">
      <c r="D497" s="90"/>
    </row>
    <row r="498" ht="15.75" customHeight="1">
      <c r="D498" s="90"/>
    </row>
    <row r="499" ht="15.75" customHeight="1">
      <c r="D499" s="90"/>
    </row>
    <row r="500" ht="15.75" customHeight="1">
      <c r="D500" s="90"/>
    </row>
    <row r="501" ht="15.75" customHeight="1">
      <c r="D501" s="90"/>
    </row>
    <row r="502" ht="15.75" customHeight="1">
      <c r="D502" s="90"/>
    </row>
    <row r="503" ht="15.75" customHeight="1">
      <c r="D503" s="90"/>
    </row>
    <row r="504" ht="15.75" customHeight="1">
      <c r="D504" s="90"/>
    </row>
    <row r="505" ht="15.75" customHeight="1">
      <c r="D505" s="90"/>
    </row>
    <row r="506" ht="15.75" customHeight="1">
      <c r="D506" s="90"/>
    </row>
    <row r="507" ht="15.75" customHeight="1">
      <c r="D507" s="90"/>
    </row>
    <row r="508" ht="15.75" customHeight="1">
      <c r="D508" s="90"/>
    </row>
    <row r="509" ht="15.75" customHeight="1">
      <c r="D509" s="90"/>
    </row>
    <row r="510" ht="15.75" customHeight="1">
      <c r="D510" s="90"/>
    </row>
    <row r="511" ht="15.75" customHeight="1">
      <c r="D511" s="90"/>
    </row>
    <row r="512" ht="15.75" customHeight="1">
      <c r="D512" s="90"/>
    </row>
    <row r="513" ht="15.75" customHeight="1">
      <c r="D513" s="90"/>
    </row>
    <row r="514" ht="15.75" customHeight="1">
      <c r="D514" s="90"/>
    </row>
    <row r="515" ht="15.75" customHeight="1">
      <c r="D515" s="90"/>
    </row>
    <row r="516" ht="15.75" customHeight="1">
      <c r="D516" s="90"/>
    </row>
    <row r="517" ht="15.75" customHeight="1">
      <c r="D517" s="90"/>
    </row>
    <row r="518" ht="15.75" customHeight="1">
      <c r="D518" s="90"/>
    </row>
    <row r="519" ht="15.75" customHeight="1">
      <c r="D519" s="90"/>
    </row>
    <row r="520" ht="15.75" customHeight="1">
      <c r="D520" s="90"/>
    </row>
    <row r="521" ht="15.75" customHeight="1">
      <c r="D521" s="90"/>
    </row>
    <row r="522" ht="15.75" customHeight="1">
      <c r="D522" s="90"/>
    </row>
    <row r="523" ht="15.75" customHeight="1">
      <c r="D523" s="90"/>
    </row>
    <row r="524" ht="15.75" customHeight="1">
      <c r="D524" s="90"/>
    </row>
    <row r="525" ht="15.75" customHeight="1">
      <c r="D525" s="90"/>
    </row>
    <row r="526" ht="15.75" customHeight="1">
      <c r="D526" s="90"/>
    </row>
    <row r="527" ht="15.75" customHeight="1">
      <c r="D527" s="90"/>
    </row>
    <row r="528" ht="15.75" customHeight="1">
      <c r="D528" s="90"/>
    </row>
    <row r="529" ht="15.75" customHeight="1">
      <c r="D529" s="90"/>
    </row>
    <row r="530" ht="15.75" customHeight="1">
      <c r="D530" s="90"/>
    </row>
    <row r="531" ht="15.75" customHeight="1">
      <c r="D531" s="90"/>
    </row>
    <row r="532" ht="15.75" customHeight="1">
      <c r="D532" s="90"/>
    </row>
    <row r="533" ht="15.75" customHeight="1">
      <c r="D533" s="90"/>
    </row>
    <row r="534" ht="15.75" customHeight="1">
      <c r="D534" s="90"/>
    </row>
    <row r="535" ht="15.75" customHeight="1">
      <c r="D535" s="90"/>
    </row>
    <row r="536" ht="15.75" customHeight="1">
      <c r="D536" s="90"/>
    </row>
    <row r="537" ht="15.75" customHeight="1">
      <c r="D537" s="90"/>
    </row>
    <row r="538" ht="15.75" customHeight="1">
      <c r="D538" s="90"/>
    </row>
    <row r="539" ht="15.75" customHeight="1">
      <c r="D539" s="90"/>
    </row>
    <row r="540" ht="15.75" customHeight="1">
      <c r="D540" s="90"/>
    </row>
    <row r="541" ht="15.75" customHeight="1">
      <c r="D541" s="90"/>
    </row>
    <row r="542" ht="15.75" customHeight="1">
      <c r="D542" s="90"/>
    </row>
    <row r="543" ht="15.75" customHeight="1">
      <c r="D543" s="90"/>
    </row>
    <row r="544" ht="15.75" customHeight="1">
      <c r="D544" s="90"/>
    </row>
    <row r="545" ht="15.75" customHeight="1">
      <c r="D545" s="90"/>
    </row>
    <row r="546" ht="15.75" customHeight="1">
      <c r="D546" s="90"/>
    </row>
    <row r="547" ht="15.75" customHeight="1">
      <c r="D547" s="90"/>
    </row>
    <row r="548" ht="15.75" customHeight="1">
      <c r="D548" s="90"/>
    </row>
    <row r="549" ht="15.75" customHeight="1">
      <c r="D549" s="90"/>
    </row>
    <row r="550" ht="15.75" customHeight="1">
      <c r="D550" s="90"/>
    </row>
    <row r="551" ht="15.75" customHeight="1">
      <c r="D551" s="90"/>
    </row>
    <row r="552" ht="15.75" customHeight="1">
      <c r="D552" s="90"/>
    </row>
    <row r="553" ht="15.75" customHeight="1">
      <c r="D553" s="90"/>
    </row>
    <row r="554" ht="15.75" customHeight="1">
      <c r="D554" s="90"/>
    </row>
    <row r="555" ht="15.75" customHeight="1">
      <c r="D555" s="90"/>
    </row>
    <row r="556" ht="15.75" customHeight="1">
      <c r="D556" s="90"/>
    </row>
    <row r="557" ht="15.75" customHeight="1">
      <c r="D557" s="90"/>
    </row>
    <row r="558" ht="15.75" customHeight="1">
      <c r="D558" s="90"/>
    </row>
    <row r="559" ht="15.75" customHeight="1">
      <c r="D559" s="90"/>
    </row>
    <row r="560" ht="15.75" customHeight="1">
      <c r="D560" s="90"/>
    </row>
    <row r="561" ht="15.75" customHeight="1">
      <c r="D561" s="90"/>
    </row>
    <row r="562" ht="15.75" customHeight="1">
      <c r="D562" s="90"/>
    </row>
    <row r="563" ht="15.75" customHeight="1">
      <c r="D563" s="90"/>
    </row>
    <row r="564" ht="15.75" customHeight="1">
      <c r="D564" s="90"/>
    </row>
    <row r="565" ht="15.75" customHeight="1">
      <c r="D565" s="90"/>
    </row>
    <row r="566" ht="15.75" customHeight="1">
      <c r="D566" s="90"/>
    </row>
    <row r="567" ht="15.75" customHeight="1">
      <c r="D567" s="90"/>
    </row>
    <row r="568" ht="15.75" customHeight="1">
      <c r="D568" s="90"/>
    </row>
    <row r="569" ht="15.75" customHeight="1">
      <c r="D569" s="90"/>
    </row>
    <row r="570" ht="15.75" customHeight="1">
      <c r="D570" s="90"/>
    </row>
    <row r="571" ht="15.75" customHeight="1">
      <c r="D571" s="90"/>
    </row>
    <row r="572" ht="15.75" customHeight="1">
      <c r="D572" s="90"/>
    </row>
    <row r="573" ht="15.75" customHeight="1">
      <c r="D573" s="90"/>
    </row>
    <row r="574" ht="15.75" customHeight="1">
      <c r="D574" s="90"/>
    </row>
    <row r="575" ht="15.75" customHeight="1">
      <c r="D575" s="90"/>
    </row>
    <row r="576" ht="15.75" customHeight="1">
      <c r="D576" s="90"/>
    </row>
    <row r="577" ht="15.75" customHeight="1">
      <c r="D577" s="90"/>
    </row>
    <row r="578" ht="15.75" customHeight="1">
      <c r="D578" s="90"/>
    </row>
    <row r="579" ht="15.75" customHeight="1">
      <c r="D579" s="90"/>
    </row>
    <row r="580" ht="15.75" customHeight="1">
      <c r="D580" s="90"/>
    </row>
    <row r="581" ht="15.75" customHeight="1">
      <c r="D581" s="90"/>
    </row>
    <row r="582" ht="15.75" customHeight="1">
      <c r="D582" s="90"/>
    </row>
    <row r="583" ht="15.75" customHeight="1">
      <c r="D583" s="90"/>
    </row>
    <row r="584" ht="15.75" customHeight="1">
      <c r="D584" s="90"/>
    </row>
    <row r="585" ht="15.75" customHeight="1">
      <c r="D585" s="90"/>
    </row>
    <row r="586" ht="15.75" customHeight="1">
      <c r="D586" s="90"/>
    </row>
    <row r="587" ht="15.75" customHeight="1">
      <c r="D587" s="90"/>
    </row>
    <row r="588" ht="15.75" customHeight="1">
      <c r="D588" s="90"/>
    </row>
    <row r="589" ht="15.75" customHeight="1">
      <c r="D589" s="90"/>
    </row>
    <row r="590" ht="15.75" customHeight="1">
      <c r="D590" s="90"/>
    </row>
    <row r="591" ht="15.75" customHeight="1">
      <c r="D591" s="90"/>
    </row>
    <row r="592" ht="15.75" customHeight="1">
      <c r="D592" s="90"/>
    </row>
    <row r="593" ht="15.75" customHeight="1">
      <c r="D593" s="90"/>
    </row>
    <row r="594" ht="15.75" customHeight="1">
      <c r="D594" s="90"/>
    </row>
    <row r="595" ht="15.75" customHeight="1">
      <c r="D595" s="90"/>
    </row>
    <row r="596" ht="15.75" customHeight="1">
      <c r="D596" s="90"/>
    </row>
    <row r="597" ht="15.75" customHeight="1">
      <c r="D597" s="90"/>
    </row>
    <row r="598" ht="15.75" customHeight="1">
      <c r="D598" s="90"/>
    </row>
    <row r="599" ht="15.75" customHeight="1">
      <c r="D599" s="90"/>
    </row>
    <row r="600" ht="15.75" customHeight="1">
      <c r="D600" s="90"/>
    </row>
    <row r="601" ht="15.75" customHeight="1">
      <c r="D601" s="90"/>
    </row>
    <row r="602" ht="15.75" customHeight="1">
      <c r="D602" s="90"/>
    </row>
    <row r="603" ht="15.75" customHeight="1">
      <c r="D603" s="90"/>
    </row>
    <row r="604" ht="15.75" customHeight="1">
      <c r="D604" s="90"/>
    </row>
    <row r="605" ht="15.75" customHeight="1">
      <c r="D605" s="90"/>
    </row>
    <row r="606" ht="15.75" customHeight="1">
      <c r="D606" s="90"/>
    </row>
    <row r="607" ht="15.75" customHeight="1">
      <c r="D607" s="90"/>
    </row>
    <row r="608" ht="15.75" customHeight="1">
      <c r="D608" s="90"/>
    </row>
    <row r="609" ht="15.75" customHeight="1">
      <c r="D609" s="90"/>
    </row>
    <row r="610" ht="15.75" customHeight="1">
      <c r="D610" s="90"/>
    </row>
    <row r="611" ht="15.75" customHeight="1">
      <c r="D611" s="90"/>
    </row>
    <row r="612" ht="15.75" customHeight="1">
      <c r="D612" s="90"/>
    </row>
    <row r="613" ht="15.75" customHeight="1">
      <c r="D613" s="90"/>
    </row>
    <row r="614" ht="15.75" customHeight="1">
      <c r="D614" s="90"/>
    </row>
    <row r="615" ht="15.75" customHeight="1">
      <c r="D615" s="90"/>
    </row>
    <row r="616" ht="15.75" customHeight="1">
      <c r="D616" s="90"/>
    </row>
    <row r="617" ht="15.75" customHeight="1">
      <c r="D617" s="90"/>
    </row>
    <row r="618" ht="15.75" customHeight="1">
      <c r="D618" s="90"/>
    </row>
    <row r="619" ht="15.75" customHeight="1">
      <c r="D619" s="90"/>
    </row>
    <row r="620" ht="15.75" customHeight="1">
      <c r="D620" s="90"/>
    </row>
    <row r="621" ht="15.75" customHeight="1">
      <c r="D621" s="90"/>
    </row>
    <row r="622" ht="15.75" customHeight="1">
      <c r="D622" s="90"/>
    </row>
    <row r="623" ht="15.75" customHeight="1">
      <c r="D623" s="90"/>
    </row>
    <row r="624" ht="15.75" customHeight="1">
      <c r="D624" s="90"/>
    </row>
    <row r="625" ht="15.75" customHeight="1">
      <c r="D625" s="90"/>
    </row>
    <row r="626" ht="15.75" customHeight="1">
      <c r="D626" s="90"/>
    </row>
    <row r="627" ht="15.75" customHeight="1">
      <c r="D627" s="90"/>
    </row>
    <row r="628" ht="15.75" customHeight="1">
      <c r="D628" s="90"/>
    </row>
    <row r="629" ht="15.75" customHeight="1">
      <c r="D629" s="90"/>
    </row>
    <row r="630" ht="15.75" customHeight="1">
      <c r="D630" s="90"/>
    </row>
    <row r="631" ht="15.75" customHeight="1">
      <c r="D631" s="90"/>
    </row>
    <row r="632" ht="15.75" customHeight="1">
      <c r="D632" s="90"/>
    </row>
    <row r="633" ht="15.75" customHeight="1">
      <c r="D633" s="90"/>
    </row>
    <row r="634" ht="15.75" customHeight="1">
      <c r="D634" s="90"/>
    </row>
    <row r="635" ht="15.75" customHeight="1">
      <c r="D635" s="90"/>
    </row>
    <row r="636" ht="15.75" customHeight="1">
      <c r="D636" s="90"/>
    </row>
    <row r="637" ht="15.75" customHeight="1">
      <c r="D637" s="90"/>
    </row>
    <row r="638" ht="15.75" customHeight="1">
      <c r="D638" s="90"/>
    </row>
    <row r="639" ht="15.75" customHeight="1">
      <c r="D639" s="90"/>
    </row>
    <row r="640" ht="15.75" customHeight="1">
      <c r="D640" s="90"/>
    </row>
    <row r="641" ht="15.75" customHeight="1">
      <c r="D641" s="90"/>
    </row>
    <row r="642" ht="15.75" customHeight="1">
      <c r="D642" s="90"/>
    </row>
    <row r="643" ht="15.75" customHeight="1">
      <c r="D643" s="90"/>
    </row>
    <row r="644" ht="15.75" customHeight="1">
      <c r="D644" s="90"/>
    </row>
    <row r="645" ht="15.75" customHeight="1">
      <c r="D645" s="90"/>
    </row>
    <row r="646" ht="15.75" customHeight="1">
      <c r="D646" s="90"/>
    </row>
    <row r="647" ht="15.75" customHeight="1">
      <c r="D647" s="90"/>
    </row>
    <row r="648" ht="15.75" customHeight="1">
      <c r="D648" s="90"/>
    </row>
    <row r="649" ht="15.75" customHeight="1">
      <c r="D649" s="90"/>
    </row>
    <row r="650" ht="15.75" customHeight="1">
      <c r="D650" s="90"/>
    </row>
    <row r="651" ht="15.75" customHeight="1">
      <c r="D651" s="90"/>
    </row>
    <row r="652" ht="15.75" customHeight="1">
      <c r="D652" s="90"/>
    </row>
    <row r="653" ht="15.75" customHeight="1">
      <c r="D653" s="90"/>
    </row>
    <row r="654" ht="15.75" customHeight="1">
      <c r="D654" s="90"/>
    </row>
    <row r="655" ht="15.75" customHeight="1">
      <c r="D655" s="90"/>
    </row>
    <row r="656" ht="15.75" customHeight="1">
      <c r="D656" s="90"/>
    </row>
    <row r="657" ht="15.75" customHeight="1">
      <c r="D657" s="90"/>
    </row>
    <row r="658" ht="15.75" customHeight="1">
      <c r="D658" s="90"/>
    </row>
    <row r="659" ht="15.75" customHeight="1">
      <c r="D659" s="90"/>
    </row>
    <row r="660" ht="15.75" customHeight="1">
      <c r="D660" s="90"/>
    </row>
    <row r="661" ht="15.75" customHeight="1">
      <c r="D661" s="90"/>
    </row>
    <row r="662" ht="15.75" customHeight="1">
      <c r="D662" s="90"/>
    </row>
    <row r="663" ht="15.75" customHeight="1">
      <c r="D663" s="90"/>
    </row>
    <row r="664" ht="15.75" customHeight="1">
      <c r="D664" s="90"/>
    </row>
    <row r="665" ht="15.75" customHeight="1">
      <c r="D665" s="90"/>
    </row>
    <row r="666" ht="15.75" customHeight="1">
      <c r="D666" s="90"/>
    </row>
    <row r="667" ht="15.75" customHeight="1">
      <c r="D667" s="90"/>
    </row>
    <row r="668" ht="15.75" customHeight="1">
      <c r="D668" s="90"/>
    </row>
    <row r="669" ht="15.75" customHeight="1">
      <c r="D669" s="90"/>
    </row>
    <row r="670" ht="15.75" customHeight="1">
      <c r="D670" s="90"/>
    </row>
    <row r="671" ht="15.75" customHeight="1">
      <c r="D671" s="90"/>
    </row>
    <row r="672" ht="15.75" customHeight="1">
      <c r="D672" s="90"/>
    </row>
    <row r="673" ht="15.75" customHeight="1">
      <c r="D673" s="90"/>
    </row>
    <row r="674" ht="15.75" customHeight="1">
      <c r="D674" s="90"/>
    </row>
    <row r="675" ht="15.75" customHeight="1">
      <c r="D675" s="90"/>
    </row>
    <row r="676" ht="15.75" customHeight="1">
      <c r="D676" s="90"/>
    </row>
    <row r="677" ht="15.75" customHeight="1">
      <c r="D677" s="90"/>
    </row>
    <row r="678" ht="15.75" customHeight="1">
      <c r="D678" s="90"/>
    </row>
    <row r="679" ht="15.75" customHeight="1">
      <c r="D679" s="90"/>
    </row>
    <row r="680" ht="15.75" customHeight="1">
      <c r="D680" s="90"/>
    </row>
    <row r="681" ht="15.75" customHeight="1">
      <c r="D681" s="90"/>
    </row>
    <row r="682" ht="15.75" customHeight="1">
      <c r="D682" s="90"/>
    </row>
    <row r="683" ht="15.75" customHeight="1">
      <c r="D683" s="90"/>
    </row>
    <row r="684" ht="15.75" customHeight="1">
      <c r="D684" s="90"/>
    </row>
    <row r="685" ht="15.75" customHeight="1">
      <c r="D685" s="90"/>
    </row>
    <row r="686" ht="15.75" customHeight="1">
      <c r="D686" s="90"/>
    </row>
    <row r="687" ht="15.75" customHeight="1">
      <c r="D687" s="90"/>
    </row>
    <row r="688" ht="15.75" customHeight="1">
      <c r="D688" s="90"/>
    </row>
    <row r="689" ht="15.75" customHeight="1">
      <c r="D689" s="90"/>
    </row>
    <row r="690" ht="15.75" customHeight="1">
      <c r="D690" s="90"/>
    </row>
    <row r="691" ht="15.75" customHeight="1">
      <c r="D691" s="90"/>
    </row>
    <row r="692" ht="15.75" customHeight="1">
      <c r="D692" s="90"/>
    </row>
    <row r="693" ht="15.75" customHeight="1">
      <c r="D693" s="90"/>
    </row>
    <row r="694" ht="15.75" customHeight="1">
      <c r="D694" s="90"/>
    </row>
    <row r="695" ht="15.75" customHeight="1">
      <c r="D695" s="90"/>
    </row>
    <row r="696" ht="15.75" customHeight="1">
      <c r="D696" s="90"/>
    </row>
    <row r="697" ht="15.75" customHeight="1">
      <c r="D697" s="90"/>
    </row>
    <row r="698" ht="15.75" customHeight="1">
      <c r="D698" s="90"/>
    </row>
    <row r="699" ht="15.75" customHeight="1">
      <c r="D699" s="90"/>
    </row>
    <row r="700" ht="15.75" customHeight="1">
      <c r="D700" s="90"/>
    </row>
    <row r="701" ht="15.75" customHeight="1">
      <c r="D701" s="90"/>
    </row>
    <row r="702" ht="15.75" customHeight="1">
      <c r="D702" s="90"/>
    </row>
    <row r="703" ht="15.75" customHeight="1">
      <c r="D703" s="90"/>
    </row>
    <row r="704" ht="15.75" customHeight="1">
      <c r="D704" s="90"/>
    </row>
    <row r="705" ht="15.75" customHeight="1">
      <c r="D705" s="90"/>
    </row>
    <row r="706" ht="15.75" customHeight="1">
      <c r="D706" s="90"/>
    </row>
    <row r="707" ht="15.75" customHeight="1">
      <c r="D707" s="90"/>
    </row>
    <row r="708" ht="15.75" customHeight="1">
      <c r="D708" s="90"/>
    </row>
    <row r="709" ht="15.75" customHeight="1">
      <c r="D709" s="90"/>
    </row>
    <row r="710" ht="15.75" customHeight="1">
      <c r="D710" s="90"/>
    </row>
    <row r="711" ht="15.75" customHeight="1">
      <c r="D711" s="90"/>
    </row>
    <row r="712" ht="15.75" customHeight="1">
      <c r="D712" s="90"/>
    </row>
    <row r="713" ht="15.75" customHeight="1">
      <c r="D713" s="90"/>
    </row>
    <row r="714" ht="15.75" customHeight="1">
      <c r="D714" s="90"/>
    </row>
    <row r="715" ht="15.75" customHeight="1">
      <c r="D715" s="90"/>
    </row>
    <row r="716" ht="15.75" customHeight="1">
      <c r="D716" s="90"/>
    </row>
    <row r="717" ht="15.75" customHeight="1">
      <c r="D717" s="90"/>
    </row>
    <row r="718" ht="15.75" customHeight="1">
      <c r="D718" s="90"/>
    </row>
    <row r="719" ht="15.75" customHeight="1">
      <c r="D719" s="90"/>
    </row>
    <row r="720" ht="15.75" customHeight="1">
      <c r="D720" s="90"/>
    </row>
    <row r="721" ht="15.75" customHeight="1">
      <c r="D721" s="90"/>
    </row>
    <row r="722" ht="15.75" customHeight="1">
      <c r="D722" s="90"/>
    </row>
    <row r="723" ht="15.75" customHeight="1">
      <c r="D723" s="90"/>
    </row>
    <row r="724" ht="15.75" customHeight="1">
      <c r="D724" s="90"/>
    </row>
    <row r="725" ht="15.75" customHeight="1">
      <c r="D725" s="90"/>
    </row>
    <row r="726" ht="15.75" customHeight="1">
      <c r="D726" s="90"/>
    </row>
    <row r="727" ht="15.75" customHeight="1">
      <c r="D727" s="90"/>
    </row>
    <row r="728" ht="15.75" customHeight="1">
      <c r="D728" s="90"/>
    </row>
    <row r="729" ht="15.75" customHeight="1">
      <c r="D729" s="90"/>
    </row>
    <row r="730" ht="15.75" customHeight="1">
      <c r="D730" s="90"/>
    </row>
    <row r="731" ht="15.75" customHeight="1">
      <c r="D731" s="90"/>
    </row>
    <row r="732" ht="15.75" customHeight="1">
      <c r="D732" s="90"/>
    </row>
    <row r="733" ht="15.75" customHeight="1">
      <c r="D733" s="90"/>
    </row>
    <row r="734" ht="15.75" customHeight="1">
      <c r="D734" s="90"/>
    </row>
    <row r="735" ht="15.75" customHeight="1">
      <c r="D735" s="90"/>
    </row>
    <row r="736" ht="15.75" customHeight="1">
      <c r="D736" s="90"/>
    </row>
    <row r="737" ht="15.75" customHeight="1">
      <c r="D737" s="90"/>
    </row>
    <row r="738" ht="15.75" customHeight="1">
      <c r="D738" s="90"/>
    </row>
    <row r="739" ht="15.75" customHeight="1">
      <c r="D739" s="90"/>
    </row>
    <row r="740" ht="15.75" customHeight="1">
      <c r="D740" s="90"/>
    </row>
    <row r="741" ht="15.75" customHeight="1">
      <c r="D741" s="90"/>
    </row>
    <row r="742" ht="15.75" customHeight="1">
      <c r="D742" s="90"/>
    </row>
    <row r="743" ht="15.75" customHeight="1">
      <c r="D743" s="90"/>
    </row>
    <row r="744" ht="15.75" customHeight="1">
      <c r="D744" s="90"/>
    </row>
    <row r="745" ht="15.75" customHeight="1">
      <c r="D745" s="90"/>
    </row>
    <row r="746" ht="15.75" customHeight="1">
      <c r="D746" s="90"/>
    </row>
    <row r="747" ht="15.75" customHeight="1">
      <c r="D747" s="90"/>
    </row>
    <row r="748" ht="15.75" customHeight="1">
      <c r="D748" s="90"/>
    </row>
    <row r="749" ht="15.75" customHeight="1">
      <c r="D749" s="90"/>
    </row>
    <row r="750" ht="15.75" customHeight="1">
      <c r="D750" s="90"/>
    </row>
    <row r="751" ht="15.75" customHeight="1">
      <c r="D751" s="90"/>
    </row>
    <row r="752" ht="15.75" customHeight="1">
      <c r="D752" s="90"/>
    </row>
    <row r="753" ht="15.75" customHeight="1">
      <c r="D753" s="90"/>
    </row>
    <row r="754" ht="15.75" customHeight="1">
      <c r="D754" s="90"/>
    </row>
    <row r="755" ht="15.75" customHeight="1">
      <c r="D755" s="90"/>
    </row>
    <row r="756" ht="15.75" customHeight="1">
      <c r="D756" s="90"/>
    </row>
    <row r="757" ht="15.75" customHeight="1">
      <c r="D757" s="90"/>
    </row>
    <row r="758" ht="15.75" customHeight="1">
      <c r="D758" s="90"/>
    </row>
    <row r="759" ht="15.75" customHeight="1">
      <c r="D759" s="90"/>
    </row>
    <row r="760" ht="15.75" customHeight="1">
      <c r="D760" s="90"/>
    </row>
    <row r="761" ht="15.75" customHeight="1">
      <c r="D761" s="90"/>
    </row>
    <row r="762" ht="15.75" customHeight="1">
      <c r="D762" s="90"/>
    </row>
    <row r="763" ht="15.75" customHeight="1">
      <c r="D763" s="90"/>
    </row>
    <row r="764" ht="15.75" customHeight="1">
      <c r="D764" s="90"/>
    </row>
    <row r="765" ht="15.75" customHeight="1">
      <c r="D765" s="90"/>
    </row>
    <row r="766" ht="15.75" customHeight="1">
      <c r="D766" s="90"/>
    </row>
    <row r="767" ht="15.75" customHeight="1">
      <c r="D767" s="90"/>
    </row>
    <row r="768" ht="15.75" customHeight="1">
      <c r="D768" s="90"/>
    </row>
    <row r="769" ht="15.75" customHeight="1">
      <c r="D769" s="90"/>
    </row>
    <row r="770" ht="15.75" customHeight="1">
      <c r="D770" s="90"/>
    </row>
    <row r="771" ht="15.75" customHeight="1">
      <c r="D771" s="90"/>
    </row>
    <row r="772" ht="15.75" customHeight="1">
      <c r="D772" s="90"/>
    </row>
    <row r="773" ht="15.75" customHeight="1">
      <c r="D773" s="90"/>
    </row>
    <row r="774" ht="15.75" customHeight="1">
      <c r="D774" s="90"/>
    </row>
    <row r="775" ht="15.75" customHeight="1">
      <c r="D775" s="90"/>
    </row>
    <row r="776" ht="15.75" customHeight="1">
      <c r="D776" s="90"/>
    </row>
    <row r="777" ht="15.75" customHeight="1">
      <c r="D777" s="90"/>
    </row>
    <row r="778" ht="15.75" customHeight="1">
      <c r="D778" s="90"/>
    </row>
    <row r="779" ht="15.75" customHeight="1">
      <c r="D779" s="90"/>
    </row>
    <row r="780" ht="15.75" customHeight="1">
      <c r="D780" s="90"/>
    </row>
    <row r="781" ht="15.75" customHeight="1">
      <c r="D781" s="90"/>
    </row>
    <row r="782" ht="15.75" customHeight="1">
      <c r="D782" s="90"/>
    </row>
    <row r="783" ht="15.75" customHeight="1">
      <c r="D783" s="90"/>
    </row>
    <row r="784" ht="15.75" customHeight="1">
      <c r="D784" s="90"/>
    </row>
    <row r="785" ht="15.75" customHeight="1">
      <c r="D785" s="90"/>
    </row>
    <row r="786" ht="15.75" customHeight="1">
      <c r="D786" s="90"/>
    </row>
    <row r="787" ht="15.75" customHeight="1">
      <c r="D787" s="90"/>
    </row>
    <row r="788" ht="15.75" customHeight="1">
      <c r="D788" s="90"/>
    </row>
    <row r="789" ht="15.75" customHeight="1">
      <c r="D789" s="90"/>
    </row>
    <row r="790" ht="15.75" customHeight="1">
      <c r="D790" s="90"/>
    </row>
    <row r="791" ht="15.75" customHeight="1">
      <c r="D791" s="90"/>
    </row>
    <row r="792" ht="15.75" customHeight="1">
      <c r="D792" s="90"/>
    </row>
    <row r="793" ht="15.75" customHeight="1">
      <c r="D793" s="90"/>
    </row>
    <row r="794" ht="15.75" customHeight="1">
      <c r="D794" s="90"/>
    </row>
    <row r="795" ht="15.75" customHeight="1">
      <c r="D795" s="90"/>
    </row>
    <row r="796" ht="15.75" customHeight="1">
      <c r="D796" s="90"/>
    </row>
    <row r="797" ht="15.75" customHeight="1">
      <c r="D797" s="90"/>
    </row>
    <row r="798" ht="15.75" customHeight="1">
      <c r="D798" s="90"/>
    </row>
    <row r="799" ht="15.75" customHeight="1">
      <c r="D799" s="90"/>
    </row>
    <row r="800" ht="15.75" customHeight="1">
      <c r="D800" s="90"/>
    </row>
    <row r="801" ht="15.75" customHeight="1">
      <c r="D801" s="90"/>
    </row>
    <row r="802" ht="15.75" customHeight="1">
      <c r="D802" s="90"/>
    </row>
    <row r="803" ht="15.75" customHeight="1">
      <c r="D803" s="90"/>
    </row>
    <row r="804" ht="15.75" customHeight="1">
      <c r="D804" s="90"/>
    </row>
    <row r="805" ht="15.75" customHeight="1">
      <c r="D805" s="90"/>
    </row>
    <row r="806" ht="15.75" customHeight="1">
      <c r="D806" s="90"/>
    </row>
    <row r="807" ht="15.75" customHeight="1">
      <c r="D807" s="90"/>
    </row>
    <row r="808" ht="15.75" customHeight="1">
      <c r="D808" s="90"/>
    </row>
    <row r="809" ht="15.75" customHeight="1">
      <c r="D809" s="90"/>
    </row>
    <row r="810" ht="15.75" customHeight="1">
      <c r="D810" s="90"/>
    </row>
    <row r="811" ht="15.75" customHeight="1">
      <c r="D811" s="90"/>
    </row>
    <row r="812" ht="15.75" customHeight="1">
      <c r="D812" s="90"/>
    </row>
    <row r="813" ht="15.75" customHeight="1">
      <c r="D813" s="90"/>
    </row>
    <row r="814" ht="15.75" customHeight="1">
      <c r="D814" s="90"/>
    </row>
    <row r="815" ht="15.75" customHeight="1">
      <c r="D815" s="90"/>
    </row>
    <row r="816" ht="15.75" customHeight="1">
      <c r="D816" s="90"/>
    </row>
    <row r="817" ht="15.75" customHeight="1">
      <c r="D817" s="90"/>
    </row>
    <row r="818" ht="15.75" customHeight="1">
      <c r="D818" s="90"/>
    </row>
    <row r="819" ht="15.75" customHeight="1">
      <c r="D819" s="90"/>
    </row>
    <row r="820" ht="15.75" customHeight="1">
      <c r="D820" s="90"/>
    </row>
    <row r="821" ht="15.75" customHeight="1">
      <c r="D821" s="90"/>
    </row>
    <row r="822" ht="15.75" customHeight="1">
      <c r="D822" s="90"/>
    </row>
    <row r="823" ht="15.75" customHeight="1">
      <c r="D823" s="90"/>
    </row>
    <row r="824" ht="15.75" customHeight="1">
      <c r="D824" s="90"/>
    </row>
    <row r="825" ht="15.75" customHeight="1">
      <c r="D825" s="90"/>
    </row>
    <row r="826" ht="15.75" customHeight="1">
      <c r="D826" s="90"/>
    </row>
    <row r="827" ht="15.75" customHeight="1">
      <c r="D827" s="90"/>
    </row>
    <row r="828" ht="15.75" customHeight="1">
      <c r="D828" s="90"/>
    </row>
    <row r="829" ht="15.75" customHeight="1">
      <c r="D829" s="90"/>
    </row>
    <row r="830" ht="15.75" customHeight="1">
      <c r="D830" s="90"/>
    </row>
    <row r="831" ht="15.75" customHeight="1">
      <c r="D831" s="90"/>
    </row>
    <row r="832" ht="15.75" customHeight="1">
      <c r="D832" s="90"/>
    </row>
    <row r="833" ht="15.75" customHeight="1">
      <c r="D833" s="90"/>
    </row>
    <row r="834" ht="15.75" customHeight="1">
      <c r="D834" s="90"/>
    </row>
    <row r="835" ht="15.75" customHeight="1">
      <c r="D835" s="90"/>
    </row>
    <row r="836" ht="15.75" customHeight="1">
      <c r="D836" s="90"/>
    </row>
    <row r="837" ht="15.75" customHeight="1">
      <c r="D837" s="90"/>
    </row>
    <row r="838" ht="15.75" customHeight="1">
      <c r="D838" s="90"/>
    </row>
    <row r="839" ht="15.75" customHeight="1">
      <c r="D839" s="90"/>
    </row>
    <row r="840" ht="15.75" customHeight="1">
      <c r="D840" s="90"/>
    </row>
    <row r="841" ht="15.75" customHeight="1">
      <c r="D841" s="90"/>
    </row>
    <row r="842" ht="15.75" customHeight="1">
      <c r="D842" s="90"/>
    </row>
    <row r="843" ht="15.75" customHeight="1">
      <c r="D843" s="90"/>
    </row>
    <row r="844" ht="15.75" customHeight="1">
      <c r="D844" s="90"/>
    </row>
    <row r="845" ht="15.75" customHeight="1">
      <c r="D845" s="90"/>
    </row>
    <row r="846" ht="15.75" customHeight="1">
      <c r="D846" s="90"/>
    </row>
    <row r="847" ht="15.75" customHeight="1">
      <c r="D847" s="90"/>
    </row>
    <row r="848" ht="15.75" customHeight="1">
      <c r="D848" s="90"/>
    </row>
    <row r="849" ht="15.75" customHeight="1">
      <c r="D849" s="90"/>
    </row>
    <row r="850" ht="15.75" customHeight="1">
      <c r="D850" s="90"/>
    </row>
    <row r="851" ht="15.75" customHeight="1">
      <c r="D851" s="90"/>
    </row>
    <row r="852" ht="15.75" customHeight="1">
      <c r="D852" s="90"/>
    </row>
    <row r="853" ht="15.75" customHeight="1">
      <c r="D853" s="90"/>
    </row>
    <row r="854" ht="15.75" customHeight="1">
      <c r="D854" s="90"/>
    </row>
    <row r="855" ht="15.75" customHeight="1">
      <c r="D855" s="90"/>
    </row>
    <row r="856" ht="15.75" customHeight="1">
      <c r="D856" s="90"/>
    </row>
    <row r="857" ht="15.75" customHeight="1">
      <c r="D857" s="90"/>
    </row>
    <row r="858" ht="15.75" customHeight="1">
      <c r="D858" s="90"/>
    </row>
    <row r="859" ht="15.75" customHeight="1">
      <c r="D859" s="90"/>
    </row>
    <row r="860" ht="15.75" customHeight="1">
      <c r="D860" s="90"/>
    </row>
    <row r="861" ht="15.75" customHeight="1">
      <c r="D861" s="90"/>
    </row>
    <row r="862" ht="15.75" customHeight="1">
      <c r="D862" s="90"/>
    </row>
    <row r="863" ht="15.75" customHeight="1">
      <c r="D863" s="90"/>
    </row>
    <row r="864" ht="15.75" customHeight="1">
      <c r="D864" s="90"/>
    </row>
    <row r="865" ht="15.75" customHeight="1">
      <c r="D865" s="90"/>
    </row>
    <row r="866" ht="15.75" customHeight="1">
      <c r="D866" s="90"/>
    </row>
    <row r="867" ht="15.75" customHeight="1">
      <c r="D867" s="90"/>
    </row>
    <row r="868" ht="15.75" customHeight="1">
      <c r="D868" s="90"/>
    </row>
    <row r="869" ht="15.75" customHeight="1">
      <c r="D869" s="90"/>
    </row>
    <row r="870" ht="15.75" customHeight="1">
      <c r="D870" s="90"/>
    </row>
    <row r="871" ht="15.75" customHeight="1">
      <c r="D871" s="90"/>
    </row>
    <row r="872" ht="15.75" customHeight="1">
      <c r="D872" s="90"/>
    </row>
    <row r="873" ht="15.75" customHeight="1">
      <c r="D873" s="90"/>
    </row>
    <row r="874" ht="15.75" customHeight="1">
      <c r="D874" s="90"/>
    </row>
    <row r="875" ht="15.75" customHeight="1">
      <c r="D875" s="90"/>
    </row>
    <row r="876" ht="15.75" customHeight="1">
      <c r="D876" s="90"/>
    </row>
    <row r="877" ht="15.75" customHeight="1">
      <c r="D877" s="90"/>
    </row>
    <row r="878" ht="15.75" customHeight="1">
      <c r="D878" s="90"/>
    </row>
    <row r="879" ht="15.75" customHeight="1">
      <c r="D879" s="90"/>
    </row>
    <row r="880" ht="15.75" customHeight="1">
      <c r="D880" s="90"/>
    </row>
    <row r="881" ht="15.75" customHeight="1">
      <c r="D881" s="90"/>
    </row>
    <row r="882" ht="15.75" customHeight="1">
      <c r="D882" s="90"/>
    </row>
    <row r="883" ht="15.75" customHeight="1">
      <c r="D883" s="90"/>
    </row>
    <row r="884" ht="15.75" customHeight="1">
      <c r="D884" s="90"/>
    </row>
    <row r="885" ht="15.75" customHeight="1">
      <c r="D885" s="90"/>
    </row>
    <row r="886" ht="15.75" customHeight="1">
      <c r="D886" s="90"/>
    </row>
    <row r="887" ht="15.75" customHeight="1">
      <c r="D887" s="90"/>
    </row>
    <row r="888" ht="15.75" customHeight="1">
      <c r="D888" s="90"/>
    </row>
    <row r="889" ht="15.75" customHeight="1">
      <c r="D889" s="90"/>
    </row>
    <row r="890" ht="15.75" customHeight="1">
      <c r="D890" s="90"/>
    </row>
    <row r="891" ht="15.75" customHeight="1">
      <c r="D891" s="90"/>
    </row>
    <row r="892" ht="15.75" customHeight="1">
      <c r="D892" s="90"/>
    </row>
    <row r="893" ht="15.75" customHeight="1">
      <c r="D893" s="90"/>
    </row>
    <row r="894" ht="15.75" customHeight="1">
      <c r="D894" s="90"/>
    </row>
    <row r="895" ht="15.75" customHeight="1">
      <c r="D895" s="90"/>
    </row>
    <row r="896" ht="15.75" customHeight="1">
      <c r="D896" s="90"/>
    </row>
    <row r="897" ht="15.75" customHeight="1">
      <c r="D897" s="90"/>
    </row>
    <row r="898" ht="15.75" customHeight="1">
      <c r="D898" s="90"/>
    </row>
    <row r="899" ht="15.75" customHeight="1">
      <c r="D899" s="90"/>
    </row>
    <row r="900" ht="15.75" customHeight="1">
      <c r="D900" s="90"/>
    </row>
    <row r="901" ht="15.75" customHeight="1">
      <c r="D901" s="90"/>
    </row>
    <row r="902" ht="15.75" customHeight="1">
      <c r="D902" s="90"/>
    </row>
    <row r="903" ht="15.75" customHeight="1">
      <c r="D903" s="90"/>
    </row>
    <row r="904" ht="15.75" customHeight="1">
      <c r="D904" s="90"/>
    </row>
    <row r="905" ht="15.75" customHeight="1">
      <c r="D905" s="90"/>
    </row>
    <row r="906" ht="15.75" customHeight="1">
      <c r="D906" s="90"/>
    </row>
    <row r="907" ht="15.75" customHeight="1">
      <c r="D907" s="90"/>
    </row>
    <row r="908" ht="15.75" customHeight="1">
      <c r="D908" s="90"/>
    </row>
    <row r="909" ht="15.75" customHeight="1">
      <c r="D909" s="90"/>
    </row>
    <row r="910" ht="15.75" customHeight="1">
      <c r="D910" s="90"/>
    </row>
    <row r="911" ht="15.75" customHeight="1">
      <c r="D911" s="90"/>
    </row>
    <row r="912" ht="15.75" customHeight="1">
      <c r="D912" s="90"/>
    </row>
    <row r="913" ht="15.75" customHeight="1">
      <c r="D913" s="90"/>
    </row>
    <row r="914" ht="15.75" customHeight="1">
      <c r="D914" s="90"/>
    </row>
    <row r="915" ht="15.75" customHeight="1">
      <c r="D915" s="90"/>
    </row>
    <row r="916" ht="15.75" customHeight="1">
      <c r="D916" s="90"/>
    </row>
    <row r="917" ht="15.75" customHeight="1">
      <c r="D917" s="90"/>
    </row>
    <row r="918" ht="15.75" customHeight="1">
      <c r="D918" s="90"/>
    </row>
    <row r="919" ht="15.75" customHeight="1">
      <c r="D919" s="90"/>
    </row>
    <row r="920" ht="15.75" customHeight="1">
      <c r="D920" s="90"/>
    </row>
    <row r="921" ht="15.75" customHeight="1">
      <c r="D921" s="90"/>
    </row>
    <row r="922" ht="15.75" customHeight="1">
      <c r="D922" s="90"/>
    </row>
    <row r="923" ht="15.75" customHeight="1">
      <c r="D923" s="90"/>
    </row>
    <row r="924" ht="15.75" customHeight="1">
      <c r="D924" s="90"/>
    </row>
    <row r="925" ht="15.75" customHeight="1">
      <c r="D925" s="90"/>
    </row>
    <row r="926" ht="15.75" customHeight="1">
      <c r="D926" s="90"/>
    </row>
    <row r="927" ht="15.75" customHeight="1">
      <c r="D927" s="90"/>
    </row>
    <row r="928" ht="15.75" customHeight="1">
      <c r="D928" s="90"/>
    </row>
    <row r="929" ht="15.75" customHeight="1">
      <c r="D929" s="90"/>
    </row>
    <row r="930" ht="15.75" customHeight="1">
      <c r="D930" s="90"/>
    </row>
    <row r="931" ht="15.75" customHeight="1">
      <c r="D931" s="90"/>
    </row>
    <row r="932" ht="15.75" customHeight="1">
      <c r="D932" s="90"/>
    </row>
    <row r="933" ht="15.75" customHeight="1">
      <c r="D933" s="90"/>
    </row>
    <row r="934" ht="15.75" customHeight="1">
      <c r="D934" s="90"/>
    </row>
    <row r="935" ht="15.75" customHeight="1">
      <c r="D935" s="90"/>
    </row>
    <row r="936" ht="15.75" customHeight="1">
      <c r="D936" s="90"/>
    </row>
    <row r="937" ht="15.75" customHeight="1">
      <c r="D937" s="90"/>
    </row>
    <row r="938" ht="15.75" customHeight="1">
      <c r="D938" s="90"/>
    </row>
    <row r="939" ht="15.75" customHeight="1">
      <c r="D939" s="90"/>
    </row>
    <row r="940" ht="15.75" customHeight="1">
      <c r="D940" s="90"/>
    </row>
    <row r="941" ht="15.75" customHeight="1">
      <c r="D941" s="90"/>
    </row>
    <row r="942" ht="15.75" customHeight="1">
      <c r="D942" s="90"/>
    </row>
    <row r="943" ht="15.75" customHeight="1">
      <c r="D943" s="90"/>
    </row>
    <row r="944" ht="15.75" customHeight="1">
      <c r="D944" s="90"/>
    </row>
    <row r="945" ht="15.75" customHeight="1">
      <c r="D945" s="90"/>
    </row>
    <row r="946" ht="15.75" customHeight="1">
      <c r="D946" s="90"/>
    </row>
    <row r="947" ht="15.75" customHeight="1">
      <c r="D947" s="90"/>
    </row>
    <row r="948" ht="15.75" customHeight="1">
      <c r="D948" s="90"/>
    </row>
    <row r="949" ht="15.75" customHeight="1">
      <c r="D949" s="90"/>
    </row>
    <row r="950" ht="15.75" customHeight="1">
      <c r="D950" s="90"/>
    </row>
    <row r="951" ht="15.75" customHeight="1">
      <c r="D951" s="90"/>
    </row>
    <row r="952" ht="15.75" customHeight="1">
      <c r="D952" s="90"/>
    </row>
    <row r="953" ht="15.75" customHeight="1">
      <c r="D953" s="90"/>
    </row>
    <row r="954" ht="15.75" customHeight="1">
      <c r="D954" s="90"/>
    </row>
    <row r="955" ht="15.75" customHeight="1">
      <c r="D955" s="90"/>
    </row>
    <row r="956" ht="15.75" customHeight="1">
      <c r="D956" s="90"/>
    </row>
    <row r="957" ht="15.75" customHeight="1">
      <c r="D957" s="90"/>
    </row>
    <row r="958" ht="15.75" customHeight="1">
      <c r="D958" s="90"/>
    </row>
    <row r="959" ht="15.75" customHeight="1">
      <c r="D959" s="90"/>
    </row>
    <row r="960" ht="15.75" customHeight="1">
      <c r="D960" s="90"/>
    </row>
    <row r="961" ht="15.75" customHeight="1">
      <c r="D961" s="90"/>
    </row>
    <row r="962" ht="15.75" customHeight="1">
      <c r="D962" s="90"/>
    </row>
    <row r="963" ht="15.75" customHeight="1">
      <c r="D963" s="90"/>
    </row>
    <row r="964" ht="15.75" customHeight="1">
      <c r="D964" s="90"/>
    </row>
    <row r="965" ht="15.75" customHeight="1">
      <c r="D965" s="90"/>
    </row>
    <row r="966" ht="15.75" customHeight="1">
      <c r="D966" s="90"/>
    </row>
    <row r="967" ht="15.75" customHeight="1">
      <c r="D967" s="90"/>
    </row>
    <row r="968" ht="15.75" customHeight="1">
      <c r="D968" s="90"/>
    </row>
    <row r="969" ht="15.75" customHeight="1">
      <c r="D969" s="90"/>
    </row>
    <row r="970" ht="15.75" customHeight="1">
      <c r="D970" s="90"/>
    </row>
    <row r="971" ht="15.75" customHeight="1">
      <c r="D971" s="90"/>
    </row>
    <row r="972" ht="15.75" customHeight="1">
      <c r="D972" s="90"/>
    </row>
    <row r="973" ht="15.75" customHeight="1">
      <c r="D973" s="90"/>
    </row>
    <row r="974" ht="15.75" customHeight="1">
      <c r="D974" s="90"/>
    </row>
    <row r="975" ht="15.75" customHeight="1">
      <c r="D975" s="90"/>
    </row>
    <row r="976" ht="15.75" customHeight="1">
      <c r="D976" s="90"/>
    </row>
    <row r="977" ht="15.75" customHeight="1">
      <c r="D977" s="90"/>
    </row>
    <row r="978" ht="15.75" customHeight="1">
      <c r="D978" s="90"/>
    </row>
    <row r="979" ht="15.75" customHeight="1">
      <c r="D979" s="90"/>
    </row>
    <row r="980" ht="15.75" customHeight="1">
      <c r="D980" s="90"/>
    </row>
    <row r="981" ht="15.75" customHeight="1">
      <c r="D981" s="90"/>
    </row>
    <row r="982" ht="15.75" customHeight="1">
      <c r="D982" s="90"/>
    </row>
  </sheetData>
  <printOptions/>
  <pageMargins bottom="0.75" footer="0.0" header="0.0" left="0.7" right="0.7" top="0.75"/>
  <pageSetup orientation="landscape"/>
  <drawing r:id="rId1"/>
</worksheet>
</file>