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firstSheet="1" activeTab="1"/>
  </bookViews>
  <sheets>
    <sheet name="Nimilista" sheetId="1" state="hidden" r:id="rId1"/>
    <sheet name="Njoukkue" sheetId="2" r:id="rId2"/>
    <sheet name="MK-A 1" sheetId="3" r:id="rId3"/>
    <sheet name="MK-A 2" sheetId="4" r:id="rId4"/>
    <sheet name="MJoukkue" sheetId="5" r:id="rId5"/>
    <sheet name="MN" sheetId="6" r:id="rId6"/>
    <sheet name="ottelupoytakirja" sheetId="7" r:id="rId7"/>
  </sheets>
  <definedNames/>
  <calcPr fullCalcOnLoad="1"/>
</workbook>
</file>

<file path=xl/sharedStrings.xml><?xml version="1.0" encoding="utf-8"?>
<sst xmlns="http://schemas.openxmlformats.org/spreadsheetml/2006/main" count="421" uniqueCount="184">
  <si>
    <t>Kilpailut:</t>
  </si>
  <si>
    <t>Luokka:</t>
  </si>
  <si>
    <t>Aika:</t>
  </si>
  <si>
    <t>Pelaajan nro</t>
  </si>
  <si>
    <t>Nimi</t>
  </si>
  <si>
    <t>Seura</t>
  </si>
  <si>
    <t>Sukunimi</t>
  </si>
  <si>
    <t>Etunimi</t>
  </si>
  <si>
    <t>-</t>
  </si>
  <si>
    <t>Tulos</t>
  </si>
  <si>
    <t>Ottelupöytäkirja</t>
  </si>
  <si>
    <t>Kotijoukkue</t>
  </si>
  <si>
    <t>V</t>
  </si>
  <si>
    <t>T</t>
  </si>
  <si>
    <t>Päivämäärä:</t>
  </si>
  <si>
    <t>A</t>
  </si>
  <si>
    <t>a</t>
  </si>
  <si>
    <t>B</t>
  </si>
  <si>
    <t>b</t>
  </si>
  <si>
    <t>Sarja:</t>
  </si>
  <si>
    <t>Miesten mestaruussarja</t>
  </si>
  <si>
    <t>C</t>
  </si>
  <si>
    <t>c</t>
  </si>
  <si>
    <t>Vierasjoukkue</t>
  </si>
  <si>
    <t>X</t>
  </si>
  <si>
    <t>x</t>
  </si>
  <si>
    <t>Y</t>
  </si>
  <si>
    <t>y</t>
  </si>
  <si>
    <t>Z</t>
  </si>
  <si>
    <t>z</t>
  </si>
  <si>
    <t>1. Erä</t>
  </si>
  <si>
    <t>2. Erä</t>
  </si>
  <si>
    <t>3. Erä</t>
  </si>
  <si>
    <t>4. Erä</t>
  </si>
  <si>
    <t>5. Erä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</si>
  <si>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</si>
  <si>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</si>
  <si>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</si>
  <si>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</si>
  <si>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</si>
  <si>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</si>
  <si>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</si>
  <si>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</si>
  <si>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</si>
  <si>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</si>
  <si>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Lopputulos</t>
  </si>
  <si>
    <t>Kotijoukkueen kapteeni</t>
  </si>
  <si>
    <t>Vierasjoukkueen kapteeni</t>
  </si>
  <si>
    <t>Ylituomari</t>
  </si>
  <si>
    <t>1. Kierros</t>
  </si>
  <si>
    <t>2. Kierros</t>
  </si>
  <si>
    <t>3. Kierros</t>
  </si>
  <si>
    <t>Välierät</t>
  </si>
  <si>
    <t>Finaali</t>
  </si>
  <si>
    <t>Joukkue SM 2006</t>
  </si>
  <si>
    <t>Miesten nelinpeli</t>
  </si>
  <si>
    <t>O-V. Halonen / Miko Haarala</t>
  </si>
  <si>
    <t>KuPTS</t>
  </si>
  <si>
    <t>Seppo Hiltunen / Tuomas Perkkiö</t>
  </si>
  <si>
    <t>OPT-86</t>
  </si>
  <si>
    <t>Ville Julin / Henri Makkonen</t>
  </si>
  <si>
    <t>SeSi</t>
  </si>
  <si>
    <t>Esa Kallio / Juha Rimpiläinen</t>
  </si>
  <si>
    <t>PuPy</t>
  </si>
  <si>
    <t>Harri Sassi / Kari Saarinen</t>
  </si>
  <si>
    <t>HUT</t>
  </si>
  <si>
    <t>Marko Kairinen / Mika Alitupa</t>
  </si>
  <si>
    <t>TuKa</t>
  </si>
  <si>
    <t>Kari Lehtonen / Jyri Pulkkinen</t>
  </si>
  <si>
    <t>JysRy/KuPTS</t>
  </si>
  <si>
    <t>Marko Pietilä / Tapani Hagelberg</t>
  </si>
  <si>
    <t>PT 75</t>
  </si>
  <si>
    <t>Pär Grefberg / Antti Koivisto</t>
  </si>
  <si>
    <t>PT Espoo</t>
  </si>
  <si>
    <t>V-M Korpela / V-M Kuivalainen</t>
  </si>
  <si>
    <t>JysRy</t>
  </si>
  <si>
    <t>Markus Perkkiö / Raimo Virtanen</t>
  </si>
  <si>
    <t>Tero Tamminen / Roope Kantola</t>
  </si>
  <si>
    <t>Tip-70/Tuka</t>
  </si>
  <si>
    <t>Jouni Flemming / Matti Nyyssönen</t>
  </si>
  <si>
    <t>Julius Muinonen / Sami Surakka</t>
  </si>
  <si>
    <t>Tip-70</t>
  </si>
  <si>
    <t>Jarno Lehtonen / Jari Utriainen</t>
  </si>
  <si>
    <t>Markus Heikkinen / Aleksi Ristiluoma</t>
  </si>
  <si>
    <t>KoKa</t>
  </si>
  <si>
    <t>Samuli Soine / Otto Tennilä</t>
  </si>
  <si>
    <t>PT-Espoo/PT 75</t>
  </si>
  <si>
    <t>Risto Virtanen / Tomi Penttilä</t>
  </si>
  <si>
    <t>TuTo</t>
  </si>
  <si>
    <t>Kimmo Jokinen / Lari Ikonen</t>
  </si>
  <si>
    <t>PT Espoo 1</t>
  </si>
  <si>
    <t>TuKa 2</t>
  </si>
  <si>
    <t>PT 75 3</t>
  </si>
  <si>
    <t>HUT 1</t>
  </si>
  <si>
    <t>Westika</t>
  </si>
  <si>
    <t>KuPTS 2</t>
  </si>
  <si>
    <t>PT Espoo 3</t>
  </si>
  <si>
    <t>KuPTS 1</t>
  </si>
  <si>
    <t>HUT 2</t>
  </si>
  <si>
    <t>PT 75 2</t>
  </si>
  <si>
    <t>TuKa 1</t>
  </si>
  <si>
    <t>PT-Espoo 2</t>
  </si>
  <si>
    <t>PT 75 1</t>
  </si>
  <si>
    <t>9.00</t>
  </si>
  <si>
    <t>9,10</t>
  </si>
  <si>
    <t>9.30</t>
  </si>
  <si>
    <t>2,3</t>
  </si>
  <si>
    <t>4,8</t>
  </si>
  <si>
    <t>10.15</t>
  </si>
  <si>
    <t>11,12</t>
  </si>
  <si>
    <t>11.30</t>
  </si>
  <si>
    <t>1,2</t>
  </si>
  <si>
    <t>3,4</t>
  </si>
  <si>
    <t>5,6</t>
  </si>
  <si>
    <t>7,8</t>
  </si>
  <si>
    <t>15.30</t>
  </si>
  <si>
    <t>18.00</t>
  </si>
  <si>
    <t>Miesten joukkue</t>
  </si>
  <si>
    <t>Juha Rossi</t>
  </si>
  <si>
    <t>Lari Ikonen</t>
  </si>
  <si>
    <t>Ville Julin</t>
  </si>
  <si>
    <t>Jyri Pulkkinen</t>
  </si>
  <si>
    <t>Arto Pelli</t>
  </si>
  <si>
    <t>PT-Espoo</t>
  </si>
  <si>
    <t>Sami Surakka</t>
  </si>
  <si>
    <t>Esa Kallio</t>
  </si>
  <si>
    <t>Seppo Hiltunen</t>
  </si>
  <si>
    <t>Samuli Soine</t>
  </si>
  <si>
    <t>Petri Keivaara</t>
  </si>
  <si>
    <t>Kimmo Jokinen</t>
  </si>
  <si>
    <t>V-M. Kuivalainen</t>
  </si>
  <si>
    <t>Ville Purma</t>
  </si>
  <si>
    <t>Mikko Lehto</t>
  </si>
  <si>
    <t>Marko Kairinen</t>
  </si>
  <si>
    <t>Tuomas Perkkiö</t>
  </si>
  <si>
    <t>Barry Robbins</t>
  </si>
  <si>
    <t>Tero Tamminen</t>
  </si>
  <si>
    <t>Tomi Penttilä</t>
  </si>
  <si>
    <t>Kari Saarinen</t>
  </si>
  <si>
    <t>Aleksi Ristiluoma</t>
  </si>
  <si>
    <t>Tapio Syrjänen</t>
  </si>
  <si>
    <t>Henri Makkonen</t>
  </si>
  <si>
    <t>Miko Haarala</t>
  </si>
  <si>
    <t>Tapani Hagelberg</t>
  </si>
  <si>
    <t>Roope Kantola</t>
  </si>
  <si>
    <t>V-M. Korpela</t>
  </si>
  <si>
    <t>Yan Zhuo Ping</t>
  </si>
  <si>
    <t>Markus Heikkinen</t>
  </si>
  <si>
    <t>Harri Sassi</t>
  </si>
  <si>
    <t>Markus Perkkiö</t>
  </si>
  <si>
    <t>Mika Alitupa</t>
  </si>
  <si>
    <t>Kari Lehtonen</t>
  </si>
  <si>
    <t>Janne Jokinen</t>
  </si>
  <si>
    <t>Jani Utriainen</t>
  </si>
  <si>
    <t>O-V. Halonen</t>
  </si>
  <si>
    <t>Otto Tennilä</t>
  </si>
  <si>
    <t>Jarno Lehtonen</t>
  </si>
  <si>
    <t>Pär Grefberg</t>
  </si>
  <si>
    <t>Raimo Virtanen</t>
  </si>
  <si>
    <t>Julius Muinonen</t>
  </si>
  <si>
    <t>Juha Rimpiläinen</t>
  </si>
  <si>
    <t>Marko Pietilä</t>
  </si>
  <si>
    <t>Jouni Flemming</t>
  </si>
  <si>
    <t>Antti Koivisto</t>
  </si>
  <si>
    <t>Risto Virtanen</t>
  </si>
  <si>
    <t>Antti Jokinen</t>
  </si>
  <si>
    <t>11.00</t>
  </si>
  <si>
    <t>11</t>
  </si>
  <si>
    <t>12</t>
  </si>
  <si>
    <t>13.30</t>
  </si>
  <si>
    <t>14.00</t>
  </si>
  <si>
    <t>14.30</t>
  </si>
  <si>
    <t>15.00</t>
  </si>
  <si>
    <t>16.30</t>
  </si>
  <si>
    <t>17.30</t>
  </si>
  <si>
    <t>18.30</t>
  </si>
  <si>
    <t>19.00</t>
  </si>
  <si>
    <t>19.30</t>
  </si>
  <si>
    <t>Joukkue-SM 2006</t>
  </si>
  <si>
    <t>Naisten joukkue</t>
  </si>
  <si>
    <t>Miesten A-kaksinpeli 1/2</t>
  </si>
  <si>
    <t>Miesten A-kaksinpeli 2/2</t>
  </si>
  <si>
    <t>11.11.2006 - Kaukajärven vapaa-aikatalo</t>
  </si>
  <si>
    <t>OPT-86 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</si>
</sst>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d\.m\.yyyy"/>
    <numFmt numFmtId="186" formatCode="#,##0\ _m_k"/>
    <numFmt numFmtId="187" formatCode="00000"/>
    <numFmt numFmtId="188" formatCode="d\-mmm\-yyyy"/>
    <numFmt numFmtId="189" formatCode="dd\-mm\-yyyy"/>
    <numFmt numFmtId="190" formatCode="dd/mm/yyyy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.00\ &quot;€&quot;"/>
  </numFmts>
  <fonts count="1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4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19" applyFont="1" applyFill="1" applyBorder="1">
      <alignment/>
      <protection/>
    </xf>
    <xf numFmtId="0" fontId="5" fillId="0" borderId="0" xfId="19" applyFont="1">
      <alignment/>
      <protection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4" borderId="0" xfId="0" applyFill="1" applyAlignment="1" applyProtection="1">
      <alignment/>
      <protection locked="0"/>
    </xf>
    <xf numFmtId="0" fontId="7" fillId="0" borderId="0" xfId="19" applyFont="1">
      <alignment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19" applyFont="1" applyAlignment="1">
      <alignment horizontal="center"/>
      <protection/>
    </xf>
    <xf numFmtId="0" fontId="5" fillId="2" borderId="0" xfId="18" applyFont="1" applyFill="1" applyBorder="1">
      <alignment/>
      <protection/>
    </xf>
    <xf numFmtId="0" fontId="9" fillId="2" borderId="0" xfId="18" applyFont="1" applyFill="1" applyBorder="1">
      <alignment/>
      <protection/>
    </xf>
    <xf numFmtId="20" fontId="9" fillId="0" borderId="0" xfId="19" applyNumberFormat="1" applyFont="1">
      <alignment/>
      <protection/>
    </xf>
    <xf numFmtId="49" fontId="8" fillId="0" borderId="0" xfId="19" applyNumberFormat="1" applyFont="1" applyAlignment="1">
      <alignment horizontal="center"/>
      <protection/>
    </xf>
    <xf numFmtId="0" fontId="8" fillId="0" borderId="1" xfId="19" applyFont="1" applyBorder="1" applyAlignment="1">
      <alignment horizontal="center"/>
      <protection/>
    </xf>
    <xf numFmtId="0" fontId="8" fillId="0" borderId="1" xfId="19" applyFont="1" applyBorder="1">
      <alignment/>
      <protection/>
    </xf>
    <xf numFmtId="1" fontId="8" fillId="0" borderId="0" xfId="19" applyNumberFormat="1" applyFont="1" applyAlignment="1">
      <alignment horizontal="left"/>
      <protection/>
    </xf>
    <xf numFmtId="1" fontId="7" fillId="0" borderId="0" xfId="19" applyNumberFormat="1" applyFont="1" applyAlignment="1">
      <alignment horizontal="left"/>
      <protection/>
    </xf>
    <xf numFmtId="0" fontId="8" fillId="3" borderId="2" xfId="19" applyFont="1" applyFill="1" applyBorder="1" applyAlignment="1">
      <alignment horizontal="center"/>
      <protection/>
    </xf>
    <xf numFmtId="0" fontId="8" fillId="3" borderId="0" xfId="19" applyFont="1" applyFill="1" applyBorder="1">
      <alignment/>
      <protection/>
    </xf>
    <xf numFmtId="0" fontId="8" fillId="3" borderId="3" xfId="19" applyFont="1" applyFill="1" applyBorder="1">
      <alignment/>
      <protection/>
    </xf>
    <xf numFmtId="49" fontId="8" fillId="0" borderId="0" xfId="19" applyNumberFormat="1" applyFont="1" applyAlignment="1" applyProtection="1">
      <alignment horizontal="center"/>
      <protection locked="0"/>
    </xf>
    <xf numFmtId="1" fontId="7" fillId="0" borderId="0" xfId="19" applyNumberFormat="1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0" fontId="8" fillId="3" borderId="4" xfId="19" applyFont="1" applyFill="1" applyBorder="1" applyAlignment="1">
      <alignment horizontal="center"/>
      <protection/>
    </xf>
    <xf numFmtId="0" fontId="8" fillId="3" borderId="5" xfId="19" applyFont="1" applyFill="1" applyBorder="1" applyAlignment="1">
      <alignment horizontal="left"/>
      <protection/>
    </xf>
    <xf numFmtId="0" fontId="8" fillId="3" borderId="6" xfId="19" applyFont="1" applyFill="1" applyBorder="1">
      <alignment/>
      <protection/>
    </xf>
    <xf numFmtId="49" fontId="8" fillId="0" borderId="7" xfId="19" applyNumberFormat="1" applyFont="1" applyBorder="1" applyAlignment="1" applyProtection="1">
      <alignment horizontal="center"/>
      <protection locked="0"/>
    </xf>
    <xf numFmtId="49" fontId="8" fillId="0" borderId="8" xfId="19" applyNumberFormat="1" applyFont="1" applyBorder="1" applyAlignment="1" applyProtection="1">
      <alignment horizontal="center"/>
      <protection locked="0"/>
    </xf>
    <xf numFmtId="0" fontId="8" fillId="0" borderId="2" xfId="19" applyFont="1" applyBorder="1" applyAlignment="1">
      <alignment horizontal="center"/>
      <protection/>
    </xf>
    <xf numFmtId="0" fontId="8" fillId="0" borderId="0" xfId="19" applyFont="1" applyBorder="1">
      <alignment/>
      <protection/>
    </xf>
    <xf numFmtId="0" fontId="8" fillId="0" borderId="9" xfId="19" applyFont="1" applyFill="1" applyBorder="1">
      <alignment/>
      <protection/>
    </xf>
    <xf numFmtId="49" fontId="8" fillId="0" borderId="10" xfId="19" applyNumberFormat="1" applyFont="1" applyBorder="1" applyAlignment="1" applyProtection="1">
      <alignment horizontal="center"/>
      <protection locked="0"/>
    </xf>
    <xf numFmtId="49" fontId="8" fillId="0" borderId="11" xfId="19" applyNumberFormat="1" applyFont="1" applyBorder="1" applyAlignment="1" applyProtection="1">
      <alignment horizontal="center"/>
      <protection locked="0"/>
    </xf>
    <xf numFmtId="49" fontId="8" fillId="0" borderId="0" xfId="19" applyNumberFormat="1" applyFont="1" applyBorder="1" applyAlignment="1" applyProtection="1">
      <alignment horizontal="center"/>
      <protection locked="0"/>
    </xf>
    <xf numFmtId="0" fontId="8" fillId="0" borderId="4" xfId="19" applyFont="1" applyBorder="1" applyAlignment="1">
      <alignment horizontal="center"/>
      <protection/>
    </xf>
    <xf numFmtId="0" fontId="8" fillId="0" borderId="5" xfId="19" applyFont="1" applyBorder="1">
      <alignment/>
      <protection/>
    </xf>
    <xf numFmtId="0" fontId="8" fillId="0" borderId="6" xfId="19" applyFont="1" applyFill="1" applyBorder="1">
      <alignment/>
      <protection/>
    </xf>
    <xf numFmtId="0" fontId="8" fillId="3" borderId="9" xfId="19" applyFont="1" applyFill="1" applyBorder="1">
      <alignment/>
      <protection/>
    </xf>
    <xf numFmtId="49" fontId="8" fillId="0" borderId="0" xfId="19" applyNumberFormat="1" applyFont="1" applyBorder="1" applyAlignment="1">
      <alignment horizontal="center"/>
      <protection/>
    </xf>
    <xf numFmtId="49" fontId="8" fillId="0" borderId="12" xfId="19" applyNumberFormat="1" applyFont="1" applyBorder="1" applyAlignment="1" applyProtection="1">
      <alignment horizontal="center"/>
      <protection locked="0"/>
    </xf>
    <xf numFmtId="0" fontId="8" fillId="0" borderId="3" xfId="19" applyFont="1" applyFill="1" applyBorder="1">
      <alignment/>
      <protection/>
    </xf>
    <xf numFmtId="0" fontId="8" fillId="0" borderId="13" xfId="19" applyFont="1" applyFill="1" applyBorder="1">
      <alignment/>
      <protection/>
    </xf>
    <xf numFmtId="0" fontId="8" fillId="0" borderId="14" xfId="19" applyFont="1" applyBorder="1" applyAlignment="1">
      <alignment horizontal="center"/>
      <protection/>
    </xf>
    <xf numFmtId="0" fontId="8" fillId="0" borderId="14" xfId="19" applyFont="1" applyBorder="1">
      <alignment/>
      <protection/>
    </xf>
    <xf numFmtId="0" fontId="8" fillId="3" borderId="11" xfId="19" applyFont="1" applyFill="1" applyBorder="1">
      <alignment/>
      <protection/>
    </xf>
    <xf numFmtId="0" fontId="8" fillId="0" borderId="11" xfId="19" applyFont="1" applyBorder="1">
      <alignment/>
      <protection/>
    </xf>
    <xf numFmtId="0" fontId="8" fillId="0" borderId="6" xfId="19" applyFont="1" applyBorder="1">
      <alignment/>
      <protection/>
    </xf>
    <xf numFmtId="0" fontId="8" fillId="0" borderId="0" xfId="19" applyFont="1">
      <alignment/>
      <protection/>
    </xf>
    <xf numFmtId="1" fontId="8" fillId="0" borderId="0" xfId="19" applyNumberFormat="1" applyFont="1" applyAlignment="1">
      <alignment horizontal="center"/>
      <protection/>
    </xf>
    <xf numFmtId="0" fontId="7" fillId="4" borderId="0" xfId="19" applyFont="1" applyFill="1" applyProtection="1">
      <alignment/>
      <protection locked="0"/>
    </xf>
    <xf numFmtId="0" fontId="7" fillId="0" borderId="0" xfId="19" applyFont="1" applyProtection="1">
      <alignment/>
      <protection locked="0"/>
    </xf>
    <xf numFmtId="0" fontId="8" fillId="0" borderId="15" xfId="19" applyFont="1" applyBorder="1" applyAlignment="1">
      <alignment horizontal="center"/>
      <protection/>
    </xf>
    <xf numFmtId="0" fontId="8" fillId="0" borderId="15" xfId="19" applyFont="1" applyBorder="1">
      <alignment/>
      <protection/>
    </xf>
    <xf numFmtId="49" fontId="8" fillId="0" borderId="0" xfId="19" applyNumberFormat="1" applyFont="1" applyAlignment="1" applyProtection="1" quotePrefix="1">
      <alignment horizontal="center"/>
      <protection locked="0"/>
    </xf>
    <xf numFmtId="49" fontId="8" fillId="0" borderId="16" xfId="19" applyNumberFormat="1" applyFont="1" applyBorder="1" applyAlignment="1" applyProtection="1">
      <alignment horizontal="center"/>
      <protection locked="0"/>
    </xf>
    <xf numFmtId="1" fontId="9" fillId="0" borderId="17" xfId="19" applyNumberFormat="1" applyFont="1" applyBorder="1" applyAlignment="1">
      <alignment horizontal="center"/>
      <protection/>
    </xf>
    <xf numFmtId="0" fontId="8" fillId="0" borderId="15" xfId="0" applyFont="1" applyBorder="1" applyAlignment="1">
      <alignment/>
    </xf>
    <xf numFmtId="49" fontId="8" fillId="0" borderId="0" xfId="0" applyNumberFormat="1" applyFont="1" applyAlignment="1" applyProtection="1">
      <alignment horizontal="center"/>
      <protection locked="0"/>
    </xf>
    <xf numFmtId="49" fontId="5" fillId="0" borderId="10" xfId="19" applyNumberFormat="1" applyFont="1" applyBorder="1" applyAlignment="1" applyProtection="1">
      <alignment horizontal="center"/>
      <protection locked="0"/>
    </xf>
    <xf numFmtId="1" fontId="8" fillId="0" borderId="0" xfId="19" applyNumberFormat="1" applyFont="1" applyAlignment="1" applyProtection="1">
      <alignment horizontal="center"/>
      <protection locked="0"/>
    </xf>
    <xf numFmtId="1" fontId="8" fillId="0" borderId="0" xfId="19" applyNumberFormat="1" applyFont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/>
      <protection locked="0"/>
    </xf>
    <xf numFmtId="49" fontId="10" fillId="2" borderId="0" xfId="0" applyNumberFormat="1" applyFont="1" applyFill="1" applyBorder="1" applyAlignment="1" applyProtection="1">
      <alignment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49" fontId="11" fillId="2" borderId="0" xfId="0" applyNumberFormat="1" applyFont="1" applyFill="1" applyBorder="1" applyAlignment="1" applyProtection="1">
      <alignment/>
      <protection locked="0"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/>
      <protection locked="0"/>
    </xf>
    <xf numFmtId="49" fontId="10" fillId="2" borderId="18" xfId="0" applyNumberFormat="1" applyFont="1" applyFill="1" applyBorder="1" applyAlignment="1" applyProtection="1">
      <alignment/>
      <protection locked="0"/>
    </xf>
    <xf numFmtId="0" fontId="10" fillId="2" borderId="19" xfId="0" applyNumberFormat="1" applyFont="1" applyFill="1" applyBorder="1" applyAlignment="1" applyProtection="1">
      <alignment horizontal="center"/>
      <protection/>
    </xf>
    <xf numFmtId="49" fontId="0" fillId="2" borderId="20" xfId="0" applyNumberForma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 quotePrefix="1">
      <alignment horizontal="center"/>
      <protection locked="0"/>
    </xf>
    <xf numFmtId="49" fontId="11" fillId="2" borderId="0" xfId="0" applyNumberFormat="1" applyFon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 locked="0"/>
    </xf>
    <xf numFmtId="49" fontId="10" fillId="3" borderId="21" xfId="0" applyNumberFormat="1" applyFont="1" applyFill="1" applyBorder="1" applyAlignment="1" applyProtection="1">
      <alignment horizontal="center"/>
      <protection locked="0"/>
    </xf>
    <xf numFmtId="49" fontId="10" fillId="3" borderId="14" xfId="0" applyNumberFormat="1" applyFon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2" fontId="0" fillId="2" borderId="14" xfId="0" applyNumberFormat="1" applyFill="1" applyBorder="1" applyAlignment="1" applyProtection="1">
      <alignment/>
      <protection locked="0"/>
    </xf>
    <xf numFmtId="0" fontId="0" fillId="2" borderId="14" xfId="0" applyNumberFormat="1" applyFill="1" applyBorder="1" applyAlignment="1" applyProtection="1">
      <alignment/>
      <protection locked="0"/>
    </xf>
    <xf numFmtId="0" fontId="10" fillId="2" borderId="22" xfId="0" applyNumberFormat="1" applyFont="1" applyFill="1" applyBorder="1" applyAlignment="1" applyProtection="1">
      <alignment/>
      <protection locked="0"/>
    </xf>
    <xf numFmtId="0" fontId="0" fillId="2" borderId="3" xfId="0" applyNumberFormat="1" applyFill="1" applyBorder="1" applyAlignment="1" applyProtection="1">
      <alignment/>
      <protection locked="0"/>
    </xf>
    <xf numFmtId="0" fontId="0" fillId="2" borderId="23" xfId="0" applyNumberFormat="1" applyFill="1" applyBorder="1" applyAlignment="1" applyProtection="1">
      <alignment/>
      <protection locked="0"/>
    </xf>
    <xf numFmtId="0" fontId="0" fillId="2" borderId="19" xfId="0" applyNumberFormat="1" applyFill="1" applyBorder="1" applyAlignment="1" applyProtection="1">
      <alignment/>
      <protection locked="0"/>
    </xf>
    <xf numFmtId="2" fontId="0" fillId="2" borderId="23" xfId="0" applyNumberFormat="1" applyFill="1" applyBorder="1" applyAlignment="1" applyProtection="1">
      <alignment/>
      <protection locked="0"/>
    </xf>
    <xf numFmtId="0" fontId="10" fillId="2" borderId="24" xfId="0" applyNumberFormat="1" applyFont="1" applyFill="1" applyBorder="1" applyAlignment="1" applyProtection="1">
      <alignment/>
      <protection locked="0"/>
    </xf>
    <xf numFmtId="49" fontId="10" fillId="2" borderId="25" xfId="0" applyNumberFormat="1" applyFont="1" applyFill="1" applyBorder="1" applyAlignment="1" applyProtection="1">
      <alignment horizontal="center"/>
      <protection locked="0"/>
    </xf>
    <xf numFmtId="49" fontId="10" fillId="2" borderId="26" xfId="0" applyNumberFormat="1" applyFont="1" applyFill="1" applyBorder="1" applyAlignment="1" applyProtection="1">
      <alignment/>
      <protection/>
    </xf>
    <xf numFmtId="49" fontId="10" fillId="2" borderId="27" xfId="0" applyNumberFormat="1" applyFont="1" applyFill="1" applyBorder="1" applyAlignment="1" applyProtection="1" quotePrefix="1">
      <alignment horizontal="right"/>
      <protection/>
    </xf>
    <xf numFmtId="49" fontId="10" fillId="2" borderId="19" xfId="0" applyNumberFormat="1" applyFont="1" applyFill="1" applyBorder="1" applyAlignment="1" applyProtection="1">
      <alignment/>
      <protection/>
    </xf>
    <xf numFmtId="49" fontId="10" fillId="2" borderId="19" xfId="0" applyNumberFormat="1" applyFont="1" applyFill="1" applyBorder="1" applyAlignment="1" applyProtection="1">
      <alignment horizontal="center"/>
      <protection locked="0"/>
    </xf>
    <xf numFmtId="0" fontId="0" fillId="2" borderId="27" xfId="0" applyNumberFormat="1" applyFill="1" applyBorder="1" applyAlignment="1" applyProtection="1">
      <alignment/>
      <protection locked="0"/>
    </xf>
    <xf numFmtId="2" fontId="0" fillId="2" borderId="19" xfId="0" applyNumberFormat="1" applyFill="1" applyBorder="1" applyAlignment="1" applyProtection="1">
      <alignment/>
      <protection locked="0"/>
    </xf>
    <xf numFmtId="49" fontId="10" fillId="2" borderId="28" xfId="0" applyNumberFormat="1" applyFont="1" applyFill="1" applyBorder="1" applyAlignment="1" applyProtection="1">
      <alignment horizontal="center"/>
      <protection locked="0"/>
    </xf>
    <xf numFmtId="49" fontId="10" fillId="2" borderId="5" xfId="0" applyNumberFormat="1" applyFont="1" applyFill="1" applyBorder="1" applyAlignment="1" applyProtection="1">
      <alignment/>
      <protection/>
    </xf>
    <xf numFmtId="0" fontId="10" fillId="2" borderId="6" xfId="0" applyNumberFormat="1" applyFont="1" applyFill="1" applyBorder="1" applyAlignment="1" applyProtection="1" quotePrefix="1">
      <alignment horizontal="right"/>
      <protection/>
    </xf>
    <xf numFmtId="49" fontId="10" fillId="2" borderId="4" xfId="0" applyNumberFormat="1" applyFont="1" applyFill="1" applyBorder="1" applyAlignment="1" applyProtection="1">
      <alignment/>
      <protection/>
    </xf>
    <xf numFmtId="49" fontId="10" fillId="2" borderId="4" xfId="0" applyNumberFormat="1" applyFont="1" applyFill="1" applyBorder="1" applyAlignment="1" applyProtection="1">
      <alignment horizontal="center"/>
      <protection locked="0"/>
    </xf>
    <xf numFmtId="0" fontId="10" fillId="2" borderId="29" xfId="0" applyNumberFormat="1" applyFont="1" applyFill="1" applyBorder="1" applyAlignment="1" applyProtection="1">
      <alignment/>
      <protection locked="0"/>
    </xf>
    <xf numFmtId="0" fontId="10" fillId="2" borderId="0" xfId="0" applyNumberFormat="1" applyFont="1" applyFill="1" applyBorder="1" applyAlignment="1" applyProtection="1">
      <alignment/>
      <protection locked="0"/>
    </xf>
    <xf numFmtId="49" fontId="10" fillId="3" borderId="8" xfId="0" applyNumberFormat="1" applyFont="1" applyFill="1" applyBorder="1" applyAlignment="1" applyProtection="1">
      <alignment/>
      <protection locked="0"/>
    </xf>
    <xf numFmtId="0" fontId="10" fillId="3" borderId="19" xfId="0" applyNumberFormat="1" applyFont="1" applyFill="1" applyBorder="1" applyAlignment="1" applyProtection="1">
      <alignment horizontal="center"/>
      <protection/>
    </xf>
    <xf numFmtId="49" fontId="10" fillId="3" borderId="18" xfId="0" applyNumberFormat="1" applyFont="1" applyFill="1" applyBorder="1" applyAlignment="1" applyProtection="1">
      <alignment/>
      <protection locked="0"/>
    </xf>
    <xf numFmtId="49" fontId="10" fillId="3" borderId="30" xfId="0" applyNumberFormat="1" applyFont="1" applyFill="1" applyBorder="1" applyAlignment="1" applyProtection="1">
      <alignment horizontal="center"/>
      <protection locked="0"/>
    </xf>
    <xf numFmtId="49" fontId="10" fillId="3" borderId="31" xfId="0" applyNumberFormat="1" applyFont="1" applyFill="1" applyBorder="1" applyAlignment="1" applyProtection="1">
      <alignment/>
      <protection/>
    </xf>
    <xf numFmtId="49" fontId="10" fillId="3" borderId="3" xfId="0" applyNumberFormat="1" applyFont="1" applyFill="1" applyBorder="1" applyAlignment="1" applyProtection="1" quotePrefix="1">
      <alignment horizontal="right"/>
      <protection/>
    </xf>
    <xf numFmtId="49" fontId="10" fillId="3" borderId="23" xfId="0" applyNumberFormat="1" applyFont="1" applyFill="1" applyBorder="1" applyAlignment="1" applyProtection="1">
      <alignment/>
      <protection/>
    </xf>
    <xf numFmtId="49" fontId="10" fillId="3" borderId="23" xfId="0" applyNumberFormat="1" applyFont="1" applyFill="1" applyBorder="1" applyAlignment="1" applyProtection="1">
      <alignment horizontal="center"/>
      <protection locked="0"/>
    </xf>
    <xf numFmtId="49" fontId="10" fillId="3" borderId="25" xfId="0" applyNumberFormat="1" applyFont="1" applyFill="1" applyBorder="1" applyAlignment="1" applyProtection="1">
      <alignment horizontal="center"/>
      <protection locked="0"/>
    </xf>
    <xf numFmtId="49" fontId="10" fillId="3" borderId="26" xfId="0" applyNumberFormat="1" applyFont="1" applyFill="1" applyBorder="1" applyAlignment="1" applyProtection="1">
      <alignment/>
      <protection/>
    </xf>
    <xf numFmtId="49" fontId="10" fillId="3" borderId="27" xfId="0" applyNumberFormat="1" applyFont="1" applyFill="1" applyBorder="1" applyAlignment="1" applyProtection="1" quotePrefix="1">
      <alignment horizontal="right"/>
      <protection/>
    </xf>
    <xf numFmtId="49" fontId="10" fillId="3" borderId="19" xfId="0" applyNumberFormat="1" applyFont="1" applyFill="1" applyBorder="1" applyAlignment="1" applyProtection="1">
      <alignment/>
      <protection/>
    </xf>
    <xf numFmtId="49" fontId="10" fillId="3" borderId="19" xfId="0" applyNumberFormat="1" applyFont="1" applyFill="1" applyBorder="1" applyAlignment="1" applyProtection="1">
      <alignment horizontal="center"/>
      <protection locked="0"/>
    </xf>
    <xf numFmtId="49" fontId="10" fillId="3" borderId="26" xfId="0" applyNumberFormat="1" applyFont="1" applyFill="1" applyBorder="1" applyAlignment="1" applyProtection="1">
      <alignment/>
      <protection locked="0"/>
    </xf>
    <xf numFmtId="49" fontId="10" fillId="3" borderId="27" xfId="0" applyNumberFormat="1" applyFont="1" applyFill="1" applyBorder="1" applyAlignment="1" applyProtection="1" quotePrefix="1">
      <alignment horizontal="right"/>
      <protection locked="0"/>
    </xf>
    <xf numFmtId="49" fontId="10" fillId="3" borderId="19" xfId="0" applyNumberFormat="1" applyFont="1" applyFill="1" applyBorder="1" applyAlignment="1" applyProtection="1">
      <alignment/>
      <protection locked="0"/>
    </xf>
    <xf numFmtId="0" fontId="12" fillId="0" borderId="0" xfId="19" applyFont="1" applyAlignment="1">
      <alignment horizontal="left"/>
      <protection/>
    </xf>
    <xf numFmtId="0" fontId="4" fillId="4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4" fontId="4" fillId="4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14" fontId="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49" fontId="5" fillId="2" borderId="0" xfId="0" applyNumberFormat="1" applyFont="1" applyFill="1" applyBorder="1" applyAlignment="1" applyProtection="1">
      <alignment/>
      <protection locked="0"/>
    </xf>
    <xf numFmtId="49" fontId="10" fillId="2" borderId="8" xfId="0" applyNumberFormat="1" applyFont="1" applyFill="1" applyBorder="1" applyAlignment="1" applyProtection="1">
      <alignment/>
      <protection locked="0"/>
    </xf>
    <xf numFmtId="49" fontId="10" fillId="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4" fillId="2" borderId="0" xfId="0" applyNumberFormat="1" applyFont="1" applyFill="1" applyBorder="1" applyAlignment="1" applyProtection="1">
      <alignment/>
      <protection locked="0"/>
    </xf>
    <xf numFmtId="14" fontId="1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49" fontId="4" fillId="2" borderId="0" xfId="0" applyNumberFormat="1" applyFont="1" applyFill="1" applyBorder="1" applyAlignment="1" applyProtection="1" quotePrefix="1">
      <alignment/>
      <protection locked="0"/>
    </xf>
    <xf numFmtId="0" fontId="0" fillId="0" borderId="8" xfId="0" applyBorder="1" applyAlignment="1">
      <alignment/>
    </xf>
    <xf numFmtId="0" fontId="10" fillId="2" borderId="26" xfId="0" applyNumberFormat="1" applyFont="1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center"/>
      <protection/>
    </xf>
    <xf numFmtId="0" fontId="10" fillId="3" borderId="26" xfId="0" applyNumberFormat="1" applyFont="1" applyFill="1" applyBorder="1" applyAlignment="1" applyProtection="1">
      <alignment horizontal="center"/>
      <protection/>
    </xf>
    <xf numFmtId="0" fontId="0" fillId="3" borderId="32" xfId="0" applyFill="1" applyBorder="1" applyAlignment="1" applyProtection="1">
      <alignment horizontal="center"/>
      <protection/>
    </xf>
    <xf numFmtId="49" fontId="10" fillId="3" borderId="8" xfId="0" applyNumberFormat="1" applyFont="1" applyFill="1" applyBorder="1" applyAlignment="1" applyProtection="1">
      <alignment/>
      <protection locked="0"/>
    </xf>
    <xf numFmtId="0" fontId="0" fillId="3" borderId="8" xfId="0" applyFill="1" applyBorder="1" applyAlignment="1">
      <alignment/>
    </xf>
    <xf numFmtId="0" fontId="0" fillId="3" borderId="12" xfId="0" applyFill="1" applyBorder="1" applyAlignment="1">
      <alignment/>
    </xf>
    <xf numFmtId="49" fontId="10" fillId="2" borderId="18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49" fontId="10" fillId="3" borderId="18" xfId="0" applyNumberFormat="1" applyFont="1" applyFill="1" applyBorder="1" applyAlignment="1" applyProtection="1">
      <alignment/>
      <protection locked="0"/>
    </xf>
    <xf numFmtId="0" fontId="0" fillId="3" borderId="18" xfId="0" applyFill="1" applyBorder="1" applyAlignment="1">
      <alignment/>
    </xf>
    <xf numFmtId="0" fontId="0" fillId="3" borderId="27" xfId="0" applyFill="1" applyBorder="1" applyAlignment="1">
      <alignment/>
    </xf>
    <xf numFmtId="0" fontId="10" fillId="2" borderId="5" xfId="0" applyNumberFormat="1" applyFont="1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 horizontal="center"/>
      <protection/>
    </xf>
    <xf numFmtId="0" fontId="4" fillId="2" borderId="34" xfId="0" applyNumberFormat="1" applyFont="1" applyFill="1" applyBorder="1" applyAlignment="1" applyProtection="1">
      <alignment horizontal="center"/>
      <protection/>
    </xf>
    <xf numFmtId="0" fontId="6" fillId="2" borderId="35" xfId="0" applyFont="1" applyFill="1" applyBorder="1" applyAlignment="1" applyProtection="1">
      <alignment horizontal="center"/>
      <protection/>
    </xf>
    <xf numFmtId="0" fontId="10" fillId="3" borderId="15" xfId="0" applyNumberFormat="1" applyFont="1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10" fillId="3" borderId="31" xfId="0" applyNumberFormat="1" applyFont="1" applyFill="1" applyBorder="1" applyAlignment="1" applyProtection="1">
      <alignment horizontal="center"/>
      <protection/>
    </xf>
    <xf numFmtId="0" fontId="0" fillId="3" borderId="36" xfId="0" applyFill="1" applyBorder="1" applyAlignment="1" applyProtection="1">
      <alignment horizontal="center"/>
      <protection/>
    </xf>
  </cellXfs>
  <cellStyles count="11">
    <cellStyle name="Normal" xfId="0"/>
    <cellStyle name="Followed Hyperlink" xfId="15"/>
    <cellStyle name="Comma" xfId="16"/>
    <cellStyle name="Hyperlink" xfId="17"/>
    <cellStyle name="Normaali_Mj-12" xfId="18"/>
    <cellStyle name="Normaali_Mj-17joukkue98" xfId="19"/>
    <cellStyle name="Pilkku_Mj-10" xfId="20"/>
    <cellStyle name="Percent" xfId="21"/>
    <cellStyle name="Comma [0]" xfId="22"/>
    <cellStyle name="Currency [0]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3"/>
  <dimension ref="A1:F255"/>
  <sheetViews>
    <sheetView workbookViewId="0" topLeftCell="A1">
      <selection activeCell="A1" sqref="A1"/>
    </sheetView>
  </sheetViews>
  <sheetFormatPr defaultColWidth="9.140625" defaultRowHeight="12.75"/>
  <cols>
    <col min="1" max="1" width="13.28125" style="1" customWidth="1"/>
    <col min="2" max="2" width="16.421875" style="1" customWidth="1"/>
    <col min="3" max="3" width="12.140625" style="1" customWidth="1"/>
    <col min="4" max="4" width="12.57421875" style="1" customWidth="1"/>
    <col min="5" max="5" width="12.00390625" style="1" customWidth="1"/>
    <col min="6" max="6" width="10.28125" style="1" customWidth="1"/>
    <col min="7" max="16384" width="9.140625" style="1" customWidth="1"/>
  </cols>
  <sheetData>
    <row r="1" spans="2:4" ht="15.75">
      <c r="B1" s="2" t="s">
        <v>0</v>
      </c>
      <c r="C1" s="121"/>
      <c r="D1" s="121"/>
    </row>
    <row r="2" spans="2:4" ht="15.75">
      <c r="B2" s="3"/>
      <c r="C2" s="122"/>
      <c r="D2" s="122"/>
    </row>
    <row r="3" spans="2:4" ht="15.75">
      <c r="B3" s="3" t="s">
        <v>2</v>
      </c>
      <c r="C3" s="123"/>
      <c r="D3" s="123"/>
    </row>
    <row r="4" spans="2:4" ht="18">
      <c r="B4" s="4"/>
      <c r="C4" s="5"/>
      <c r="D4" s="5"/>
    </row>
    <row r="5" spans="1:6" ht="16.5" thickBo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5</v>
      </c>
    </row>
    <row r="6" spans="1:6" ht="12.75">
      <c r="A6" s="1">
        <v>1</v>
      </c>
      <c r="B6" s="1" t="e">
        <f aca="true" t="shared" si="0" ref="B6:B69">CONCATENATE(E6," ",D6)</f>
        <v>#REF!</v>
      </c>
      <c r="C6" s="1" t="e">
        <f aca="true" t="shared" si="1" ref="C6:C69">IF(F6="","",F6)</f>
        <v>#REF!</v>
      </c>
      <c r="D6" s="8" t="e">
        <f>+#REF!</f>
        <v>#REF!</v>
      </c>
      <c r="E6" s="8" t="e">
        <f>+#REF!</f>
        <v>#REF!</v>
      </c>
      <c r="F6" s="8" t="e">
        <f>+#REF!</f>
        <v>#REF!</v>
      </c>
    </row>
    <row r="7" spans="1:6" ht="12.75">
      <c r="A7" s="1">
        <v>2</v>
      </c>
      <c r="B7" s="1" t="e">
        <f t="shared" si="0"/>
        <v>#REF!</v>
      </c>
      <c r="C7" s="1" t="e">
        <f t="shared" si="1"/>
        <v>#REF!</v>
      </c>
      <c r="D7" s="8" t="e">
        <f>+#REF!</f>
        <v>#REF!</v>
      </c>
      <c r="E7" s="8" t="e">
        <f>+#REF!</f>
        <v>#REF!</v>
      </c>
      <c r="F7" s="8" t="e">
        <f>+#REF!</f>
        <v>#REF!</v>
      </c>
    </row>
    <row r="8" spans="1:6" ht="12.75">
      <c r="A8" s="1">
        <v>3</v>
      </c>
      <c r="B8" s="1" t="e">
        <f t="shared" si="0"/>
        <v>#REF!</v>
      </c>
      <c r="C8" s="1" t="e">
        <f t="shared" si="1"/>
        <v>#REF!</v>
      </c>
      <c r="D8" s="8" t="e">
        <f>+#REF!</f>
        <v>#REF!</v>
      </c>
      <c r="E8" s="8" t="e">
        <f>+#REF!</f>
        <v>#REF!</v>
      </c>
      <c r="F8" s="8" t="e">
        <f>+#REF!</f>
        <v>#REF!</v>
      </c>
    </row>
    <row r="9" spans="1:6" ht="12.75">
      <c r="A9" s="1">
        <v>4</v>
      </c>
      <c r="B9" s="1" t="e">
        <f t="shared" si="0"/>
        <v>#REF!</v>
      </c>
      <c r="C9" s="1" t="e">
        <f t="shared" si="1"/>
        <v>#REF!</v>
      </c>
      <c r="D9" s="8" t="e">
        <f>+#REF!</f>
        <v>#REF!</v>
      </c>
      <c r="E9" s="8" t="e">
        <f>+#REF!</f>
        <v>#REF!</v>
      </c>
      <c r="F9" s="8" t="e">
        <f>+#REF!</f>
        <v>#REF!</v>
      </c>
    </row>
    <row r="10" spans="1:6" ht="12.75">
      <c r="A10" s="1">
        <v>5</v>
      </c>
      <c r="B10" s="1" t="e">
        <f t="shared" si="0"/>
        <v>#REF!</v>
      </c>
      <c r="C10" s="1" t="e">
        <f t="shared" si="1"/>
        <v>#REF!</v>
      </c>
      <c r="D10" s="8" t="e">
        <f>+#REF!</f>
        <v>#REF!</v>
      </c>
      <c r="E10" s="8" t="e">
        <f>+#REF!</f>
        <v>#REF!</v>
      </c>
      <c r="F10" s="8" t="e">
        <f>+#REF!</f>
        <v>#REF!</v>
      </c>
    </row>
    <row r="11" spans="1:6" ht="12.75">
      <c r="A11" s="1">
        <v>6</v>
      </c>
      <c r="B11" s="1" t="e">
        <f t="shared" si="0"/>
        <v>#REF!</v>
      </c>
      <c r="C11" s="1" t="e">
        <f t="shared" si="1"/>
        <v>#REF!</v>
      </c>
      <c r="D11" s="8" t="e">
        <f>+#REF!</f>
        <v>#REF!</v>
      </c>
      <c r="E11" s="8" t="e">
        <f>+#REF!</f>
        <v>#REF!</v>
      </c>
      <c r="F11" s="8" t="e">
        <f>+#REF!</f>
        <v>#REF!</v>
      </c>
    </row>
    <row r="12" spans="1:6" ht="12.75">
      <c r="A12" s="1">
        <v>7</v>
      </c>
      <c r="B12" s="1" t="e">
        <f t="shared" si="0"/>
        <v>#REF!</v>
      </c>
      <c r="C12" s="1" t="e">
        <f t="shared" si="1"/>
        <v>#REF!</v>
      </c>
      <c r="D12" s="8" t="e">
        <f>+#REF!</f>
        <v>#REF!</v>
      </c>
      <c r="E12" s="8" t="e">
        <f>+#REF!</f>
        <v>#REF!</v>
      </c>
      <c r="F12" s="8" t="e">
        <f>+#REF!</f>
        <v>#REF!</v>
      </c>
    </row>
    <row r="13" spans="1:6" ht="12.75">
      <c r="A13" s="1">
        <v>8</v>
      </c>
      <c r="B13" s="1" t="e">
        <f t="shared" si="0"/>
        <v>#REF!</v>
      </c>
      <c r="C13" s="1" t="e">
        <f t="shared" si="1"/>
        <v>#REF!</v>
      </c>
      <c r="D13" s="8" t="e">
        <f>+#REF!</f>
        <v>#REF!</v>
      </c>
      <c r="E13" s="8" t="e">
        <f>+#REF!</f>
        <v>#REF!</v>
      </c>
      <c r="F13" s="8" t="e">
        <f>+#REF!</f>
        <v>#REF!</v>
      </c>
    </row>
    <row r="14" spans="1:6" ht="12.75">
      <c r="A14" s="1">
        <v>9</v>
      </c>
      <c r="B14" s="1" t="e">
        <f t="shared" si="0"/>
        <v>#REF!</v>
      </c>
      <c r="C14" s="1" t="e">
        <f t="shared" si="1"/>
        <v>#REF!</v>
      </c>
      <c r="D14" s="8" t="e">
        <f>+#REF!</f>
        <v>#REF!</v>
      </c>
      <c r="E14" s="8" t="e">
        <f>+#REF!</f>
        <v>#REF!</v>
      </c>
      <c r="F14" s="8" t="e">
        <f>+#REF!</f>
        <v>#REF!</v>
      </c>
    </row>
    <row r="15" spans="1:6" ht="12.75">
      <c r="A15" s="1">
        <v>10</v>
      </c>
      <c r="B15" s="1" t="e">
        <f t="shared" si="0"/>
        <v>#REF!</v>
      </c>
      <c r="C15" s="1" t="e">
        <f t="shared" si="1"/>
        <v>#REF!</v>
      </c>
      <c r="D15" s="8" t="e">
        <f>+#REF!</f>
        <v>#REF!</v>
      </c>
      <c r="E15" s="8" t="e">
        <f>+#REF!</f>
        <v>#REF!</v>
      </c>
      <c r="F15" s="8" t="e">
        <f>+#REF!</f>
        <v>#REF!</v>
      </c>
    </row>
    <row r="16" spans="1:6" ht="12.75">
      <c r="A16" s="1">
        <v>11</v>
      </c>
      <c r="B16" s="1" t="e">
        <f t="shared" si="0"/>
        <v>#REF!</v>
      </c>
      <c r="C16" s="1" t="e">
        <f t="shared" si="1"/>
        <v>#REF!</v>
      </c>
      <c r="D16" s="8" t="e">
        <f>+#REF!</f>
        <v>#REF!</v>
      </c>
      <c r="E16" s="8" t="e">
        <f>+#REF!</f>
        <v>#REF!</v>
      </c>
      <c r="F16" s="8" t="e">
        <f>+#REF!</f>
        <v>#REF!</v>
      </c>
    </row>
    <row r="17" spans="1:6" ht="12.75">
      <c r="A17" s="1">
        <v>12</v>
      </c>
      <c r="B17" s="1" t="e">
        <f t="shared" si="0"/>
        <v>#REF!</v>
      </c>
      <c r="C17" s="1" t="e">
        <f t="shared" si="1"/>
        <v>#REF!</v>
      </c>
      <c r="D17" s="8" t="e">
        <f>+#REF!</f>
        <v>#REF!</v>
      </c>
      <c r="E17" s="8" t="e">
        <f>+#REF!</f>
        <v>#REF!</v>
      </c>
      <c r="F17" s="8" t="e">
        <f>+#REF!</f>
        <v>#REF!</v>
      </c>
    </row>
    <row r="18" spans="1:6" ht="12.75">
      <c r="A18" s="1">
        <v>13</v>
      </c>
      <c r="B18" s="1" t="e">
        <f t="shared" si="0"/>
        <v>#REF!</v>
      </c>
      <c r="C18" s="1" t="e">
        <f t="shared" si="1"/>
        <v>#REF!</v>
      </c>
      <c r="D18" s="8" t="e">
        <f>+#REF!</f>
        <v>#REF!</v>
      </c>
      <c r="E18" s="8" t="e">
        <f>+#REF!</f>
        <v>#REF!</v>
      </c>
      <c r="F18" s="8" t="e">
        <f>+#REF!</f>
        <v>#REF!</v>
      </c>
    </row>
    <row r="19" spans="1:6" ht="12.75">
      <c r="A19" s="1">
        <v>14</v>
      </c>
      <c r="B19" s="1" t="e">
        <f t="shared" si="0"/>
        <v>#REF!</v>
      </c>
      <c r="C19" s="1" t="e">
        <f t="shared" si="1"/>
        <v>#REF!</v>
      </c>
      <c r="D19" s="8" t="e">
        <f>+#REF!</f>
        <v>#REF!</v>
      </c>
      <c r="E19" s="8" t="e">
        <f>+#REF!</f>
        <v>#REF!</v>
      </c>
      <c r="F19" s="8" t="e">
        <f>+#REF!</f>
        <v>#REF!</v>
      </c>
    </row>
    <row r="20" spans="1:6" ht="12.75">
      <c r="A20" s="1">
        <v>15</v>
      </c>
      <c r="B20" s="1" t="e">
        <f t="shared" si="0"/>
        <v>#REF!</v>
      </c>
      <c r="C20" s="1" t="e">
        <f t="shared" si="1"/>
        <v>#REF!</v>
      </c>
      <c r="D20" s="8" t="e">
        <f>+#REF!</f>
        <v>#REF!</v>
      </c>
      <c r="E20" s="8" t="e">
        <f>+#REF!</f>
        <v>#REF!</v>
      </c>
      <c r="F20" s="8" t="e">
        <f>+#REF!</f>
        <v>#REF!</v>
      </c>
    </row>
    <row r="21" spans="1:6" ht="12.75">
      <c r="A21" s="1">
        <v>16</v>
      </c>
      <c r="B21" s="1" t="e">
        <f t="shared" si="0"/>
        <v>#REF!</v>
      </c>
      <c r="C21" s="1" t="e">
        <f t="shared" si="1"/>
        <v>#REF!</v>
      </c>
      <c r="D21" s="8" t="e">
        <f>+#REF!</f>
        <v>#REF!</v>
      </c>
      <c r="E21" s="8" t="e">
        <f>+#REF!</f>
        <v>#REF!</v>
      </c>
      <c r="F21" s="8" t="e">
        <f>+#REF!</f>
        <v>#REF!</v>
      </c>
    </row>
    <row r="22" spans="1:6" ht="12.75">
      <c r="A22" s="1">
        <v>17</v>
      </c>
      <c r="B22" s="1" t="e">
        <f t="shared" si="0"/>
        <v>#REF!</v>
      </c>
      <c r="C22" s="1" t="e">
        <f t="shared" si="1"/>
        <v>#REF!</v>
      </c>
      <c r="D22" s="8" t="e">
        <f>+#REF!</f>
        <v>#REF!</v>
      </c>
      <c r="E22" s="8" t="e">
        <f>+#REF!</f>
        <v>#REF!</v>
      </c>
      <c r="F22" s="8" t="e">
        <f>+#REF!</f>
        <v>#REF!</v>
      </c>
    </row>
    <row r="23" spans="1:6" ht="12.75">
      <c r="A23" s="1">
        <v>18</v>
      </c>
      <c r="B23" s="1" t="e">
        <f t="shared" si="0"/>
        <v>#REF!</v>
      </c>
      <c r="C23" s="1" t="e">
        <f t="shared" si="1"/>
        <v>#REF!</v>
      </c>
      <c r="D23" s="8" t="e">
        <f>+#REF!</f>
        <v>#REF!</v>
      </c>
      <c r="E23" s="8" t="e">
        <f>+#REF!</f>
        <v>#REF!</v>
      </c>
      <c r="F23" s="8" t="e">
        <f>+#REF!</f>
        <v>#REF!</v>
      </c>
    </row>
    <row r="24" spans="1:6" ht="12.75">
      <c r="A24" s="1">
        <v>19</v>
      </c>
      <c r="B24" s="1" t="e">
        <f t="shared" si="0"/>
        <v>#REF!</v>
      </c>
      <c r="C24" s="1" t="e">
        <f t="shared" si="1"/>
        <v>#REF!</v>
      </c>
      <c r="D24" s="8" t="e">
        <f>+#REF!</f>
        <v>#REF!</v>
      </c>
      <c r="E24" s="8" t="e">
        <f>+#REF!</f>
        <v>#REF!</v>
      </c>
      <c r="F24" s="8" t="e">
        <f>+#REF!</f>
        <v>#REF!</v>
      </c>
    </row>
    <row r="25" spans="1:6" ht="12.75">
      <c r="A25" s="1">
        <v>20</v>
      </c>
      <c r="B25" s="1" t="e">
        <f t="shared" si="0"/>
        <v>#REF!</v>
      </c>
      <c r="C25" s="1" t="e">
        <f t="shared" si="1"/>
        <v>#REF!</v>
      </c>
      <c r="D25" s="8" t="e">
        <f>+#REF!</f>
        <v>#REF!</v>
      </c>
      <c r="E25" s="8" t="e">
        <f>+#REF!</f>
        <v>#REF!</v>
      </c>
      <c r="F25" s="8" t="e">
        <f>+#REF!</f>
        <v>#REF!</v>
      </c>
    </row>
    <row r="26" spans="1:6" ht="12.75">
      <c r="A26" s="1">
        <v>21</v>
      </c>
      <c r="B26" s="1" t="e">
        <f t="shared" si="0"/>
        <v>#REF!</v>
      </c>
      <c r="C26" s="1" t="e">
        <f t="shared" si="1"/>
        <v>#REF!</v>
      </c>
      <c r="D26" s="8" t="e">
        <f>+#REF!</f>
        <v>#REF!</v>
      </c>
      <c r="E26" s="8" t="e">
        <f>+#REF!</f>
        <v>#REF!</v>
      </c>
      <c r="F26" s="8" t="e">
        <f>+#REF!</f>
        <v>#REF!</v>
      </c>
    </row>
    <row r="27" spans="1:6" ht="12.75">
      <c r="A27" s="1">
        <v>22</v>
      </c>
      <c r="B27" s="1" t="e">
        <f t="shared" si="0"/>
        <v>#REF!</v>
      </c>
      <c r="C27" s="1" t="e">
        <f t="shared" si="1"/>
        <v>#REF!</v>
      </c>
      <c r="D27" s="8" t="e">
        <f>+#REF!</f>
        <v>#REF!</v>
      </c>
      <c r="E27" s="8" t="e">
        <f>+#REF!</f>
        <v>#REF!</v>
      </c>
      <c r="F27" s="8" t="e">
        <f>+#REF!</f>
        <v>#REF!</v>
      </c>
    </row>
    <row r="28" spans="1:6" ht="12.75">
      <c r="A28" s="1">
        <v>23</v>
      </c>
      <c r="B28" s="1" t="e">
        <f t="shared" si="0"/>
        <v>#REF!</v>
      </c>
      <c r="C28" s="1" t="e">
        <f t="shared" si="1"/>
        <v>#REF!</v>
      </c>
      <c r="D28" s="8" t="e">
        <f>+#REF!</f>
        <v>#REF!</v>
      </c>
      <c r="E28" s="8" t="e">
        <f>+#REF!</f>
        <v>#REF!</v>
      </c>
      <c r="F28" s="8" t="e">
        <f>+#REF!</f>
        <v>#REF!</v>
      </c>
    </row>
    <row r="29" spans="1:6" ht="12.75">
      <c r="A29" s="1">
        <v>24</v>
      </c>
      <c r="B29" s="1" t="e">
        <f t="shared" si="0"/>
        <v>#REF!</v>
      </c>
      <c r="C29" s="1" t="e">
        <f t="shared" si="1"/>
        <v>#REF!</v>
      </c>
      <c r="D29" s="8" t="e">
        <f>+#REF!</f>
        <v>#REF!</v>
      </c>
      <c r="E29" s="8" t="e">
        <f>+#REF!</f>
        <v>#REF!</v>
      </c>
      <c r="F29" s="8" t="e">
        <f>+#REF!</f>
        <v>#REF!</v>
      </c>
    </row>
    <row r="30" spans="1:6" ht="12.75">
      <c r="A30" s="1">
        <v>25</v>
      </c>
      <c r="B30" s="1" t="e">
        <f t="shared" si="0"/>
        <v>#REF!</v>
      </c>
      <c r="C30" s="1" t="e">
        <f t="shared" si="1"/>
        <v>#REF!</v>
      </c>
      <c r="D30" s="8" t="e">
        <f>+#REF!</f>
        <v>#REF!</v>
      </c>
      <c r="E30" s="8" t="e">
        <f>+#REF!</f>
        <v>#REF!</v>
      </c>
      <c r="F30" s="8" t="e">
        <f>+#REF!</f>
        <v>#REF!</v>
      </c>
    </row>
    <row r="31" spans="1:6" ht="12.75">
      <c r="A31" s="1">
        <v>26</v>
      </c>
      <c r="B31" s="1" t="e">
        <f t="shared" si="0"/>
        <v>#REF!</v>
      </c>
      <c r="C31" s="1" t="e">
        <f t="shared" si="1"/>
        <v>#REF!</v>
      </c>
      <c r="D31" s="8" t="e">
        <f>+#REF!</f>
        <v>#REF!</v>
      </c>
      <c r="E31" s="8" t="e">
        <f>+#REF!</f>
        <v>#REF!</v>
      </c>
      <c r="F31" s="8" t="e">
        <f>+#REF!</f>
        <v>#REF!</v>
      </c>
    </row>
    <row r="32" spans="1:6" ht="12.75">
      <c r="A32" s="1">
        <v>27</v>
      </c>
      <c r="B32" s="1" t="e">
        <f t="shared" si="0"/>
        <v>#REF!</v>
      </c>
      <c r="C32" s="1" t="e">
        <f t="shared" si="1"/>
        <v>#REF!</v>
      </c>
      <c r="D32" s="8" t="e">
        <f>+#REF!</f>
        <v>#REF!</v>
      </c>
      <c r="E32" s="8" t="e">
        <f>+#REF!</f>
        <v>#REF!</v>
      </c>
      <c r="F32" s="8" t="e">
        <f>+#REF!</f>
        <v>#REF!</v>
      </c>
    </row>
    <row r="33" spans="1:6" ht="12.75">
      <c r="A33" s="1">
        <v>28</v>
      </c>
      <c r="B33" s="1" t="e">
        <f t="shared" si="0"/>
        <v>#REF!</v>
      </c>
      <c r="C33" s="1" t="e">
        <f t="shared" si="1"/>
        <v>#REF!</v>
      </c>
      <c r="D33" s="8" t="e">
        <f>+#REF!</f>
        <v>#REF!</v>
      </c>
      <c r="E33" s="8" t="e">
        <f>+#REF!</f>
        <v>#REF!</v>
      </c>
      <c r="F33" s="8" t="e">
        <f>+#REF!</f>
        <v>#REF!</v>
      </c>
    </row>
    <row r="34" spans="1:6" ht="12.75">
      <c r="A34" s="1">
        <v>29</v>
      </c>
      <c r="B34" s="1" t="e">
        <f t="shared" si="0"/>
        <v>#REF!</v>
      </c>
      <c r="C34" s="1" t="e">
        <f t="shared" si="1"/>
        <v>#REF!</v>
      </c>
      <c r="D34" s="8" t="e">
        <f>+#REF!</f>
        <v>#REF!</v>
      </c>
      <c r="E34" s="8" t="e">
        <f>+#REF!</f>
        <v>#REF!</v>
      </c>
      <c r="F34" s="8" t="e">
        <f>+#REF!</f>
        <v>#REF!</v>
      </c>
    </row>
    <row r="35" spans="1:6" ht="12.75">
      <c r="A35" s="1">
        <v>30</v>
      </c>
      <c r="B35" s="1" t="e">
        <f t="shared" si="0"/>
        <v>#REF!</v>
      </c>
      <c r="C35" s="1" t="e">
        <f t="shared" si="1"/>
        <v>#REF!</v>
      </c>
      <c r="D35" s="8" t="e">
        <f>+#REF!</f>
        <v>#REF!</v>
      </c>
      <c r="E35" s="8" t="e">
        <f>+#REF!</f>
        <v>#REF!</v>
      </c>
      <c r="F35" s="8" t="e">
        <f>+#REF!</f>
        <v>#REF!</v>
      </c>
    </row>
    <row r="36" spans="1:6" ht="12.75">
      <c r="A36" s="1">
        <v>31</v>
      </c>
      <c r="B36" s="1" t="e">
        <f t="shared" si="0"/>
        <v>#REF!</v>
      </c>
      <c r="C36" s="1" t="e">
        <f t="shared" si="1"/>
        <v>#REF!</v>
      </c>
      <c r="D36" s="8" t="e">
        <f>+#REF!</f>
        <v>#REF!</v>
      </c>
      <c r="E36" s="8" t="e">
        <f>+#REF!</f>
        <v>#REF!</v>
      </c>
      <c r="F36" s="8" t="e">
        <f>+#REF!</f>
        <v>#REF!</v>
      </c>
    </row>
    <row r="37" spans="1:6" ht="12.75">
      <c r="A37" s="1">
        <v>32</v>
      </c>
      <c r="B37" s="1" t="e">
        <f t="shared" si="0"/>
        <v>#REF!</v>
      </c>
      <c r="C37" s="1" t="e">
        <f t="shared" si="1"/>
        <v>#REF!</v>
      </c>
      <c r="D37" s="8" t="e">
        <f>+#REF!</f>
        <v>#REF!</v>
      </c>
      <c r="E37" s="8" t="e">
        <f>+#REF!</f>
        <v>#REF!</v>
      </c>
      <c r="F37" s="8" t="e">
        <f>+#REF!</f>
        <v>#REF!</v>
      </c>
    </row>
    <row r="38" spans="1:6" ht="12.75">
      <c r="A38" s="1">
        <v>33</v>
      </c>
      <c r="B38" s="1" t="e">
        <f t="shared" si="0"/>
        <v>#REF!</v>
      </c>
      <c r="C38" s="1" t="e">
        <f t="shared" si="1"/>
        <v>#REF!</v>
      </c>
      <c r="D38" s="8" t="e">
        <f>+#REF!</f>
        <v>#REF!</v>
      </c>
      <c r="E38" s="8" t="e">
        <f>+#REF!</f>
        <v>#REF!</v>
      </c>
      <c r="F38" s="8" t="e">
        <f>+#REF!</f>
        <v>#REF!</v>
      </c>
    </row>
    <row r="39" spans="1:6" ht="12.75">
      <c r="A39" s="1">
        <v>34</v>
      </c>
      <c r="B39" s="1" t="e">
        <f t="shared" si="0"/>
        <v>#REF!</v>
      </c>
      <c r="C39" s="1" t="e">
        <f t="shared" si="1"/>
        <v>#REF!</v>
      </c>
      <c r="D39" s="8" t="e">
        <f>+#REF!</f>
        <v>#REF!</v>
      </c>
      <c r="E39" s="8" t="e">
        <f>+#REF!</f>
        <v>#REF!</v>
      </c>
      <c r="F39" s="8" t="e">
        <f>+#REF!</f>
        <v>#REF!</v>
      </c>
    </row>
    <row r="40" spans="1:6" ht="12.75">
      <c r="A40" s="1">
        <v>35</v>
      </c>
      <c r="B40" s="1" t="e">
        <f t="shared" si="0"/>
        <v>#REF!</v>
      </c>
      <c r="C40" s="1" t="e">
        <f t="shared" si="1"/>
        <v>#REF!</v>
      </c>
      <c r="D40" s="8" t="e">
        <f>+#REF!</f>
        <v>#REF!</v>
      </c>
      <c r="E40" s="8" t="e">
        <f>+#REF!</f>
        <v>#REF!</v>
      </c>
      <c r="F40" s="8" t="e">
        <f>+#REF!</f>
        <v>#REF!</v>
      </c>
    </row>
    <row r="41" spans="1:6" ht="12.75">
      <c r="A41" s="1">
        <v>36</v>
      </c>
      <c r="B41" s="1" t="e">
        <f t="shared" si="0"/>
        <v>#REF!</v>
      </c>
      <c r="C41" s="1" t="e">
        <f t="shared" si="1"/>
        <v>#REF!</v>
      </c>
      <c r="D41" s="8" t="e">
        <f>+#REF!</f>
        <v>#REF!</v>
      </c>
      <c r="E41" s="8" t="e">
        <f>+#REF!</f>
        <v>#REF!</v>
      </c>
      <c r="F41" s="8" t="e">
        <f>+#REF!</f>
        <v>#REF!</v>
      </c>
    </row>
    <row r="42" spans="1:6" ht="12.75">
      <c r="A42" s="1">
        <v>37</v>
      </c>
      <c r="B42" s="1" t="e">
        <f t="shared" si="0"/>
        <v>#REF!</v>
      </c>
      <c r="C42" s="1" t="e">
        <f t="shared" si="1"/>
        <v>#REF!</v>
      </c>
      <c r="D42" s="8" t="e">
        <f>+#REF!</f>
        <v>#REF!</v>
      </c>
      <c r="E42" s="8" t="e">
        <f>+#REF!</f>
        <v>#REF!</v>
      </c>
      <c r="F42" s="8" t="e">
        <f>+#REF!</f>
        <v>#REF!</v>
      </c>
    </row>
    <row r="43" spans="1:6" ht="12.75">
      <c r="A43" s="1">
        <v>38</v>
      </c>
      <c r="B43" s="1" t="e">
        <f t="shared" si="0"/>
        <v>#REF!</v>
      </c>
      <c r="C43" s="1" t="e">
        <f t="shared" si="1"/>
        <v>#REF!</v>
      </c>
      <c r="D43" s="8" t="e">
        <f>+#REF!</f>
        <v>#REF!</v>
      </c>
      <c r="E43" s="8" t="e">
        <f>+#REF!</f>
        <v>#REF!</v>
      </c>
      <c r="F43" s="8" t="e">
        <f>+#REF!</f>
        <v>#REF!</v>
      </c>
    </row>
    <row r="44" spans="1:6" ht="12.75">
      <c r="A44" s="1">
        <v>39</v>
      </c>
      <c r="B44" s="1" t="e">
        <f t="shared" si="0"/>
        <v>#REF!</v>
      </c>
      <c r="C44" s="1" t="e">
        <f t="shared" si="1"/>
        <v>#REF!</v>
      </c>
      <c r="D44" s="8" t="e">
        <f>+#REF!</f>
        <v>#REF!</v>
      </c>
      <c r="E44" s="8" t="e">
        <f>+#REF!</f>
        <v>#REF!</v>
      </c>
      <c r="F44" s="8" t="e">
        <f>+#REF!</f>
        <v>#REF!</v>
      </c>
    </row>
    <row r="45" spans="1:6" ht="12.75">
      <c r="A45" s="1">
        <v>40</v>
      </c>
      <c r="B45" s="1" t="e">
        <f t="shared" si="0"/>
        <v>#REF!</v>
      </c>
      <c r="C45" s="1" t="e">
        <f t="shared" si="1"/>
        <v>#REF!</v>
      </c>
      <c r="D45" s="8" t="e">
        <f>+#REF!</f>
        <v>#REF!</v>
      </c>
      <c r="E45" s="8" t="e">
        <f>+#REF!</f>
        <v>#REF!</v>
      </c>
      <c r="F45" s="8" t="e">
        <f>+#REF!</f>
        <v>#REF!</v>
      </c>
    </row>
    <row r="46" spans="1:6" ht="12.75">
      <c r="A46" s="1">
        <v>41</v>
      </c>
      <c r="B46" s="1" t="e">
        <f t="shared" si="0"/>
        <v>#REF!</v>
      </c>
      <c r="C46" s="1" t="e">
        <f t="shared" si="1"/>
        <v>#REF!</v>
      </c>
      <c r="D46" s="8" t="e">
        <f>+#REF!</f>
        <v>#REF!</v>
      </c>
      <c r="E46" s="8" t="e">
        <f>+#REF!</f>
        <v>#REF!</v>
      </c>
      <c r="F46" s="8" t="e">
        <f>+#REF!</f>
        <v>#REF!</v>
      </c>
    </row>
    <row r="47" spans="1:6" ht="12.75">
      <c r="A47" s="1">
        <v>42</v>
      </c>
      <c r="B47" s="1" t="e">
        <f t="shared" si="0"/>
        <v>#REF!</v>
      </c>
      <c r="C47" s="1" t="e">
        <f t="shared" si="1"/>
        <v>#REF!</v>
      </c>
      <c r="D47" s="8" t="e">
        <f>+#REF!</f>
        <v>#REF!</v>
      </c>
      <c r="E47" s="8" t="e">
        <f>+#REF!</f>
        <v>#REF!</v>
      </c>
      <c r="F47" s="8" t="e">
        <f>+#REF!</f>
        <v>#REF!</v>
      </c>
    </row>
    <row r="48" spans="1:6" ht="12.75">
      <c r="A48" s="1">
        <v>43</v>
      </c>
      <c r="B48" s="1" t="e">
        <f t="shared" si="0"/>
        <v>#REF!</v>
      </c>
      <c r="C48" s="1" t="e">
        <f t="shared" si="1"/>
        <v>#REF!</v>
      </c>
      <c r="D48" s="8" t="e">
        <f>+#REF!</f>
        <v>#REF!</v>
      </c>
      <c r="E48" s="8" t="e">
        <f>+#REF!</f>
        <v>#REF!</v>
      </c>
      <c r="F48" s="8" t="e">
        <f>+#REF!</f>
        <v>#REF!</v>
      </c>
    </row>
    <row r="49" spans="1:6" ht="12.75">
      <c r="A49" s="1">
        <v>44</v>
      </c>
      <c r="B49" s="1" t="e">
        <f t="shared" si="0"/>
        <v>#REF!</v>
      </c>
      <c r="C49" s="1" t="e">
        <f t="shared" si="1"/>
        <v>#REF!</v>
      </c>
      <c r="D49" s="8" t="e">
        <f>+#REF!</f>
        <v>#REF!</v>
      </c>
      <c r="E49" s="8" t="e">
        <f>+#REF!</f>
        <v>#REF!</v>
      </c>
      <c r="F49" s="8" t="e">
        <f>+#REF!</f>
        <v>#REF!</v>
      </c>
    </row>
    <row r="50" spans="1:6" ht="12.75">
      <c r="A50" s="1">
        <v>45</v>
      </c>
      <c r="B50" s="1" t="e">
        <f t="shared" si="0"/>
        <v>#REF!</v>
      </c>
      <c r="C50" s="1" t="e">
        <f t="shared" si="1"/>
        <v>#REF!</v>
      </c>
      <c r="D50" s="8" t="e">
        <f>+#REF!</f>
        <v>#REF!</v>
      </c>
      <c r="E50" s="8" t="e">
        <f>+#REF!</f>
        <v>#REF!</v>
      </c>
      <c r="F50" s="8" t="e">
        <f>+#REF!</f>
        <v>#REF!</v>
      </c>
    </row>
    <row r="51" spans="1:6" ht="12.75">
      <c r="A51" s="1">
        <v>46</v>
      </c>
      <c r="B51" s="1" t="e">
        <f t="shared" si="0"/>
        <v>#REF!</v>
      </c>
      <c r="C51" s="1" t="e">
        <f t="shared" si="1"/>
        <v>#REF!</v>
      </c>
      <c r="D51" s="8" t="e">
        <f>+#REF!</f>
        <v>#REF!</v>
      </c>
      <c r="E51" s="8" t="e">
        <f>+#REF!</f>
        <v>#REF!</v>
      </c>
      <c r="F51" s="8" t="e">
        <f>+#REF!</f>
        <v>#REF!</v>
      </c>
    </row>
    <row r="52" spans="1:6" ht="12.75">
      <c r="A52" s="1">
        <v>47</v>
      </c>
      <c r="B52" s="1" t="e">
        <f t="shared" si="0"/>
        <v>#REF!</v>
      </c>
      <c r="C52" s="1" t="e">
        <f t="shared" si="1"/>
        <v>#REF!</v>
      </c>
      <c r="D52" s="8" t="e">
        <f>+#REF!</f>
        <v>#REF!</v>
      </c>
      <c r="E52" s="8" t="e">
        <f>+#REF!</f>
        <v>#REF!</v>
      </c>
      <c r="F52" s="8" t="e">
        <f>+#REF!</f>
        <v>#REF!</v>
      </c>
    </row>
    <row r="53" spans="1:6" ht="12.75">
      <c r="A53" s="1">
        <v>48</v>
      </c>
      <c r="B53" s="1" t="e">
        <f t="shared" si="0"/>
        <v>#REF!</v>
      </c>
      <c r="C53" s="1" t="e">
        <f t="shared" si="1"/>
        <v>#REF!</v>
      </c>
      <c r="D53" s="8" t="e">
        <f>+#REF!</f>
        <v>#REF!</v>
      </c>
      <c r="E53" s="8" t="e">
        <f>+#REF!</f>
        <v>#REF!</v>
      </c>
      <c r="F53" s="8" t="e">
        <f>+#REF!</f>
        <v>#REF!</v>
      </c>
    </row>
    <row r="54" spans="1:6" ht="12.75">
      <c r="A54" s="1">
        <v>49</v>
      </c>
      <c r="B54" s="1" t="e">
        <f t="shared" si="0"/>
        <v>#REF!</v>
      </c>
      <c r="C54" s="1" t="e">
        <f t="shared" si="1"/>
        <v>#REF!</v>
      </c>
      <c r="D54" s="8" t="e">
        <f>+#REF!</f>
        <v>#REF!</v>
      </c>
      <c r="E54" s="8" t="e">
        <f>+#REF!</f>
        <v>#REF!</v>
      </c>
      <c r="F54" s="8" t="e">
        <f>+#REF!</f>
        <v>#REF!</v>
      </c>
    </row>
    <row r="55" spans="1:6" ht="12.75">
      <c r="A55" s="1">
        <v>50</v>
      </c>
      <c r="B55" s="1" t="e">
        <f t="shared" si="0"/>
        <v>#REF!</v>
      </c>
      <c r="C55" s="1" t="e">
        <f t="shared" si="1"/>
        <v>#REF!</v>
      </c>
      <c r="D55" s="8" t="e">
        <f>+#REF!</f>
        <v>#REF!</v>
      </c>
      <c r="E55" s="8" t="e">
        <f>+#REF!</f>
        <v>#REF!</v>
      </c>
      <c r="F55" s="8" t="e">
        <f>+#REF!</f>
        <v>#REF!</v>
      </c>
    </row>
    <row r="56" spans="1:6" ht="12.75">
      <c r="A56" s="1">
        <v>51</v>
      </c>
      <c r="B56" s="1" t="e">
        <f t="shared" si="0"/>
        <v>#REF!</v>
      </c>
      <c r="C56" s="1" t="e">
        <f t="shared" si="1"/>
        <v>#REF!</v>
      </c>
      <c r="D56" s="8" t="e">
        <f>+#REF!</f>
        <v>#REF!</v>
      </c>
      <c r="E56" s="8" t="e">
        <f>+#REF!</f>
        <v>#REF!</v>
      </c>
      <c r="F56" s="8" t="e">
        <f>+#REF!</f>
        <v>#REF!</v>
      </c>
    </row>
    <row r="57" spans="1:6" ht="12.75">
      <c r="A57" s="1">
        <v>52</v>
      </c>
      <c r="B57" s="1" t="e">
        <f t="shared" si="0"/>
        <v>#REF!</v>
      </c>
      <c r="C57" s="1" t="e">
        <f t="shared" si="1"/>
        <v>#REF!</v>
      </c>
      <c r="D57" s="8" t="e">
        <f>+#REF!</f>
        <v>#REF!</v>
      </c>
      <c r="E57" s="8" t="e">
        <f>+#REF!</f>
        <v>#REF!</v>
      </c>
      <c r="F57" s="8" t="e">
        <f>+#REF!</f>
        <v>#REF!</v>
      </c>
    </row>
    <row r="58" spans="1:6" ht="12.75">
      <c r="A58" s="1">
        <v>53</v>
      </c>
      <c r="B58" s="1" t="e">
        <f t="shared" si="0"/>
        <v>#REF!</v>
      </c>
      <c r="C58" s="1" t="e">
        <f t="shared" si="1"/>
        <v>#REF!</v>
      </c>
      <c r="D58" s="8" t="e">
        <f>+#REF!</f>
        <v>#REF!</v>
      </c>
      <c r="E58" s="8" t="e">
        <f>+#REF!</f>
        <v>#REF!</v>
      </c>
      <c r="F58" s="8" t="e">
        <f>+#REF!</f>
        <v>#REF!</v>
      </c>
    </row>
    <row r="59" spans="1:6" ht="12.75">
      <c r="A59" s="1">
        <v>54</v>
      </c>
      <c r="B59" s="1" t="e">
        <f t="shared" si="0"/>
        <v>#REF!</v>
      </c>
      <c r="C59" s="1" t="e">
        <f t="shared" si="1"/>
        <v>#REF!</v>
      </c>
      <c r="D59" s="8" t="e">
        <f>+#REF!</f>
        <v>#REF!</v>
      </c>
      <c r="E59" s="8" t="e">
        <f>+#REF!</f>
        <v>#REF!</v>
      </c>
      <c r="F59" s="8" t="e">
        <f>+#REF!</f>
        <v>#REF!</v>
      </c>
    </row>
    <row r="60" spans="1:6" ht="12.75">
      <c r="A60" s="1">
        <v>55</v>
      </c>
      <c r="B60" s="1" t="e">
        <f t="shared" si="0"/>
        <v>#REF!</v>
      </c>
      <c r="C60" s="1" t="e">
        <f t="shared" si="1"/>
        <v>#REF!</v>
      </c>
      <c r="D60" s="8" t="e">
        <f>+#REF!</f>
        <v>#REF!</v>
      </c>
      <c r="E60" s="8" t="e">
        <f>+#REF!</f>
        <v>#REF!</v>
      </c>
      <c r="F60" s="8" t="e">
        <f>+#REF!</f>
        <v>#REF!</v>
      </c>
    </row>
    <row r="61" spans="1:6" ht="12.75">
      <c r="A61" s="1">
        <v>56</v>
      </c>
      <c r="B61" s="1" t="e">
        <f t="shared" si="0"/>
        <v>#REF!</v>
      </c>
      <c r="C61" s="1" t="e">
        <f t="shared" si="1"/>
        <v>#REF!</v>
      </c>
      <c r="D61" s="8" t="e">
        <f>+#REF!</f>
        <v>#REF!</v>
      </c>
      <c r="E61" s="8" t="e">
        <f>+#REF!</f>
        <v>#REF!</v>
      </c>
      <c r="F61" s="8" t="e">
        <f>+#REF!</f>
        <v>#REF!</v>
      </c>
    </row>
    <row r="62" spans="1:6" ht="12.75">
      <c r="A62" s="1">
        <v>57</v>
      </c>
      <c r="B62" s="1" t="e">
        <f t="shared" si="0"/>
        <v>#REF!</v>
      </c>
      <c r="C62" s="1" t="e">
        <f t="shared" si="1"/>
        <v>#REF!</v>
      </c>
      <c r="D62" s="8" t="e">
        <f>+#REF!</f>
        <v>#REF!</v>
      </c>
      <c r="E62" s="8" t="e">
        <f>+#REF!</f>
        <v>#REF!</v>
      </c>
      <c r="F62" s="8" t="e">
        <f>+#REF!</f>
        <v>#REF!</v>
      </c>
    </row>
    <row r="63" spans="1:6" ht="12.75">
      <c r="A63" s="1">
        <v>58</v>
      </c>
      <c r="B63" s="1" t="e">
        <f t="shared" si="0"/>
        <v>#REF!</v>
      </c>
      <c r="C63" s="1" t="e">
        <f t="shared" si="1"/>
        <v>#REF!</v>
      </c>
      <c r="D63" s="8" t="e">
        <f>+#REF!</f>
        <v>#REF!</v>
      </c>
      <c r="E63" s="8" t="e">
        <f>+#REF!</f>
        <v>#REF!</v>
      </c>
      <c r="F63" s="8" t="e">
        <f>+#REF!</f>
        <v>#REF!</v>
      </c>
    </row>
    <row r="64" spans="1:6" ht="12.75">
      <c r="A64" s="1">
        <v>59</v>
      </c>
      <c r="B64" s="1" t="e">
        <f t="shared" si="0"/>
        <v>#REF!</v>
      </c>
      <c r="C64" s="1" t="e">
        <f t="shared" si="1"/>
        <v>#REF!</v>
      </c>
      <c r="D64" s="8" t="e">
        <f>+#REF!</f>
        <v>#REF!</v>
      </c>
      <c r="E64" s="8" t="e">
        <f>+#REF!</f>
        <v>#REF!</v>
      </c>
      <c r="F64" s="8" t="e">
        <f>+#REF!</f>
        <v>#REF!</v>
      </c>
    </row>
    <row r="65" spans="1:6" ht="12.75">
      <c r="A65" s="1">
        <v>60</v>
      </c>
      <c r="B65" s="1" t="e">
        <f t="shared" si="0"/>
        <v>#REF!</v>
      </c>
      <c r="C65" s="1" t="e">
        <f t="shared" si="1"/>
        <v>#REF!</v>
      </c>
      <c r="D65" s="8" t="e">
        <f>+#REF!</f>
        <v>#REF!</v>
      </c>
      <c r="E65" s="8" t="e">
        <f>+#REF!</f>
        <v>#REF!</v>
      </c>
      <c r="F65" s="8" t="e">
        <f>+#REF!</f>
        <v>#REF!</v>
      </c>
    </row>
    <row r="66" spans="1:6" ht="12.75">
      <c r="A66" s="1">
        <v>61</v>
      </c>
      <c r="B66" s="1" t="e">
        <f t="shared" si="0"/>
        <v>#REF!</v>
      </c>
      <c r="C66" s="1" t="e">
        <f t="shared" si="1"/>
        <v>#REF!</v>
      </c>
      <c r="D66" s="8" t="e">
        <f>+#REF!</f>
        <v>#REF!</v>
      </c>
      <c r="E66" s="8" t="e">
        <f>+#REF!</f>
        <v>#REF!</v>
      </c>
      <c r="F66" s="8" t="e">
        <f>+#REF!</f>
        <v>#REF!</v>
      </c>
    </row>
    <row r="67" spans="1:6" ht="12.75">
      <c r="A67" s="1">
        <v>62</v>
      </c>
      <c r="B67" s="1" t="e">
        <f t="shared" si="0"/>
        <v>#REF!</v>
      </c>
      <c r="C67" s="1" t="e">
        <f t="shared" si="1"/>
        <v>#REF!</v>
      </c>
      <c r="D67" s="8" t="e">
        <f>+#REF!</f>
        <v>#REF!</v>
      </c>
      <c r="E67" s="8" t="e">
        <f>+#REF!</f>
        <v>#REF!</v>
      </c>
      <c r="F67" s="8" t="e">
        <f>+#REF!</f>
        <v>#REF!</v>
      </c>
    </row>
    <row r="68" spans="1:6" ht="12.75">
      <c r="A68" s="1">
        <v>63</v>
      </c>
      <c r="B68" s="1" t="e">
        <f t="shared" si="0"/>
        <v>#REF!</v>
      </c>
      <c r="C68" s="1" t="e">
        <f t="shared" si="1"/>
        <v>#REF!</v>
      </c>
      <c r="D68" s="8" t="e">
        <f>+#REF!</f>
        <v>#REF!</v>
      </c>
      <c r="E68" s="8" t="e">
        <f>+#REF!</f>
        <v>#REF!</v>
      </c>
      <c r="F68" s="8" t="e">
        <f>+#REF!</f>
        <v>#REF!</v>
      </c>
    </row>
    <row r="69" spans="1:6" ht="12.75">
      <c r="A69" s="1">
        <v>64</v>
      </c>
      <c r="B69" s="1" t="e">
        <f t="shared" si="0"/>
        <v>#REF!</v>
      </c>
      <c r="C69" s="1" t="e">
        <f t="shared" si="1"/>
        <v>#REF!</v>
      </c>
      <c r="D69" s="8" t="e">
        <f>+#REF!</f>
        <v>#REF!</v>
      </c>
      <c r="E69" s="8" t="e">
        <f>+#REF!</f>
        <v>#REF!</v>
      </c>
      <c r="F69" s="8" t="e">
        <f>+#REF!</f>
        <v>#REF!</v>
      </c>
    </row>
    <row r="70" spans="1:6" ht="12.75">
      <c r="A70" s="1">
        <v>65</v>
      </c>
      <c r="B70" s="1" t="e">
        <f aca="true" t="shared" si="2" ref="B70:B133">CONCATENATE(E70," ",D70)</f>
        <v>#REF!</v>
      </c>
      <c r="C70" s="1" t="e">
        <f aca="true" t="shared" si="3" ref="C70:C133">IF(F70="","",F70)</f>
        <v>#REF!</v>
      </c>
      <c r="D70" s="8" t="e">
        <f>+#REF!</f>
        <v>#REF!</v>
      </c>
      <c r="E70" s="8" t="e">
        <f>+#REF!</f>
        <v>#REF!</v>
      </c>
      <c r="F70" s="8" t="e">
        <f>+#REF!</f>
        <v>#REF!</v>
      </c>
    </row>
    <row r="71" spans="1:6" ht="12.75">
      <c r="A71" s="1">
        <v>66</v>
      </c>
      <c r="B71" s="1" t="e">
        <f t="shared" si="2"/>
        <v>#REF!</v>
      </c>
      <c r="C71" s="1" t="e">
        <f t="shared" si="3"/>
        <v>#REF!</v>
      </c>
      <c r="D71" s="8" t="e">
        <f>+#REF!</f>
        <v>#REF!</v>
      </c>
      <c r="E71" s="8" t="e">
        <f>+#REF!</f>
        <v>#REF!</v>
      </c>
      <c r="F71" s="8" t="e">
        <f>+#REF!</f>
        <v>#REF!</v>
      </c>
    </row>
    <row r="72" spans="1:6" ht="12.75">
      <c r="A72" s="1">
        <v>67</v>
      </c>
      <c r="B72" s="1" t="e">
        <f t="shared" si="2"/>
        <v>#REF!</v>
      </c>
      <c r="C72" s="1" t="e">
        <f t="shared" si="3"/>
        <v>#REF!</v>
      </c>
      <c r="D72" s="8" t="e">
        <f>+#REF!</f>
        <v>#REF!</v>
      </c>
      <c r="E72" s="8" t="e">
        <f>+#REF!</f>
        <v>#REF!</v>
      </c>
      <c r="F72" s="8" t="e">
        <f>+#REF!</f>
        <v>#REF!</v>
      </c>
    </row>
    <row r="73" spans="1:6" ht="12.75">
      <c r="A73" s="1">
        <v>68</v>
      </c>
      <c r="B73" s="1" t="e">
        <f t="shared" si="2"/>
        <v>#REF!</v>
      </c>
      <c r="C73" s="1" t="e">
        <f t="shared" si="3"/>
        <v>#REF!</v>
      </c>
      <c r="D73" s="8" t="e">
        <f>+#REF!</f>
        <v>#REF!</v>
      </c>
      <c r="E73" s="8" t="e">
        <f>+#REF!</f>
        <v>#REF!</v>
      </c>
      <c r="F73" s="8" t="e">
        <f>+#REF!</f>
        <v>#REF!</v>
      </c>
    </row>
    <row r="74" spans="1:6" ht="12.75">
      <c r="A74" s="1">
        <v>69</v>
      </c>
      <c r="B74" s="1" t="e">
        <f t="shared" si="2"/>
        <v>#REF!</v>
      </c>
      <c r="C74" s="1" t="e">
        <f t="shared" si="3"/>
        <v>#REF!</v>
      </c>
      <c r="D74" s="8" t="e">
        <f>+#REF!</f>
        <v>#REF!</v>
      </c>
      <c r="E74" s="8" t="e">
        <f>+#REF!</f>
        <v>#REF!</v>
      </c>
      <c r="F74" s="8" t="e">
        <f>+#REF!</f>
        <v>#REF!</v>
      </c>
    </row>
    <row r="75" spans="1:6" ht="12.75">
      <c r="A75" s="1">
        <v>70</v>
      </c>
      <c r="B75" s="1" t="e">
        <f t="shared" si="2"/>
        <v>#REF!</v>
      </c>
      <c r="C75" s="1" t="e">
        <f t="shared" si="3"/>
        <v>#REF!</v>
      </c>
      <c r="D75" s="8" t="e">
        <f>+#REF!</f>
        <v>#REF!</v>
      </c>
      <c r="E75" s="8" t="e">
        <f>+#REF!</f>
        <v>#REF!</v>
      </c>
      <c r="F75" s="8" t="e">
        <f>+#REF!</f>
        <v>#REF!</v>
      </c>
    </row>
    <row r="76" spans="1:6" ht="12.75">
      <c r="A76" s="1">
        <v>71</v>
      </c>
      <c r="B76" s="1" t="e">
        <f t="shared" si="2"/>
        <v>#REF!</v>
      </c>
      <c r="C76" s="1" t="e">
        <f t="shared" si="3"/>
        <v>#REF!</v>
      </c>
      <c r="D76" s="8" t="e">
        <f>+#REF!</f>
        <v>#REF!</v>
      </c>
      <c r="E76" s="8" t="e">
        <f>+#REF!</f>
        <v>#REF!</v>
      </c>
      <c r="F76" s="8" t="e">
        <f>+#REF!</f>
        <v>#REF!</v>
      </c>
    </row>
    <row r="77" spans="1:6" ht="12.75">
      <c r="A77" s="1">
        <v>72</v>
      </c>
      <c r="B77" s="1" t="e">
        <f t="shared" si="2"/>
        <v>#REF!</v>
      </c>
      <c r="C77" s="1" t="e">
        <f t="shared" si="3"/>
        <v>#REF!</v>
      </c>
      <c r="D77" s="8" t="e">
        <f>+#REF!</f>
        <v>#REF!</v>
      </c>
      <c r="E77" s="8" t="e">
        <f>+#REF!</f>
        <v>#REF!</v>
      </c>
      <c r="F77" s="8" t="e">
        <f>+#REF!</f>
        <v>#REF!</v>
      </c>
    </row>
    <row r="78" spans="1:6" ht="12.75">
      <c r="A78" s="1">
        <v>73</v>
      </c>
      <c r="B78" s="1" t="e">
        <f t="shared" si="2"/>
        <v>#REF!</v>
      </c>
      <c r="C78" s="1" t="e">
        <f t="shared" si="3"/>
        <v>#REF!</v>
      </c>
      <c r="D78" s="8" t="e">
        <f>+#REF!</f>
        <v>#REF!</v>
      </c>
      <c r="E78" s="8" t="e">
        <f>+#REF!</f>
        <v>#REF!</v>
      </c>
      <c r="F78" s="8" t="e">
        <f>+#REF!</f>
        <v>#REF!</v>
      </c>
    </row>
    <row r="79" spans="1:6" ht="12.75">
      <c r="A79" s="1">
        <v>74</v>
      </c>
      <c r="B79" s="1" t="e">
        <f t="shared" si="2"/>
        <v>#REF!</v>
      </c>
      <c r="C79" s="1" t="e">
        <f t="shared" si="3"/>
        <v>#REF!</v>
      </c>
      <c r="D79" s="8" t="e">
        <f>+#REF!</f>
        <v>#REF!</v>
      </c>
      <c r="E79" s="8" t="e">
        <f>+#REF!</f>
        <v>#REF!</v>
      </c>
      <c r="F79" s="8" t="e">
        <f>+#REF!</f>
        <v>#REF!</v>
      </c>
    </row>
    <row r="80" spans="1:6" ht="12.75">
      <c r="A80" s="1">
        <v>75</v>
      </c>
      <c r="B80" s="1" t="e">
        <f t="shared" si="2"/>
        <v>#REF!</v>
      </c>
      <c r="C80" s="1" t="e">
        <f t="shared" si="3"/>
        <v>#REF!</v>
      </c>
      <c r="D80" s="8" t="e">
        <f>+#REF!</f>
        <v>#REF!</v>
      </c>
      <c r="E80" s="8" t="e">
        <f>+#REF!</f>
        <v>#REF!</v>
      </c>
      <c r="F80" s="8" t="e">
        <f>+#REF!</f>
        <v>#REF!</v>
      </c>
    </row>
    <row r="81" spans="1:6" ht="12.75">
      <c r="A81" s="1">
        <v>76</v>
      </c>
      <c r="B81" s="1" t="e">
        <f t="shared" si="2"/>
        <v>#REF!</v>
      </c>
      <c r="C81" s="1" t="e">
        <f t="shared" si="3"/>
        <v>#REF!</v>
      </c>
      <c r="D81" s="8" t="e">
        <f>+#REF!</f>
        <v>#REF!</v>
      </c>
      <c r="E81" s="8" t="e">
        <f>+#REF!</f>
        <v>#REF!</v>
      </c>
      <c r="F81" s="8" t="e">
        <f>+#REF!</f>
        <v>#REF!</v>
      </c>
    </row>
    <row r="82" spans="1:6" ht="12.75">
      <c r="A82" s="1">
        <v>77</v>
      </c>
      <c r="B82" s="1" t="e">
        <f t="shared" si="2"/>
        <v>#REF!</v>
      </c>
      <c r="C82" s="1" t="e">
        <f t="shared" si="3"/>
        <v>#REF!</v>
      </c>
      <c r="D82" s="8" t="e">
        <f>+#REF!</f>
        <v>#REF!</v>
      </c>
      <c r="E82" s="8" t="e">
        <f>+#REF!</f>
        <v>#REF!</v>
      </c>
      <c r="F82" s="8" t="e">
        <f>+#REF!</f>
        <v>#REF!</v>
      </c>
    </row>
    <row r="83" spans="1:6" ht="12.75">
      <c r="A83" s="1">
        <v>78</v>
      </c>
      <c r="B83" s="1" t="e">
        <f t="shared" si="2"/>
        <v>#REF!</v>
      </c>
      <c r="C83" s="1" t="e">
        <f t="shared" si="3"/>
        <v>#REF!</v>
      </c>
      <c r="D83" s="8" t="e">
        <f>+#REF!</f>
        <v>#REF!</v>
      </c>
      <c r="E83" s="8" t="e">
        <f>+#REF!</f>
        <v>#REF!</v>
      </c>
      <c r="F83" s="8" t="e">
        <f>+#REF!</f>
        <v>#REF!</v>
      </c>
    </row>
    <row r="84" spans="1:6" ht="12.75">
      <c r="A84" s="1">
        <v>79</v>
      </c>
      <c r="B84" s="1" t="e">
        <f t="shared" si="2"/>
        <v>#REF!</v>
      </c>
      <c r="C84" s="1" t="e">
        <f t="shared" si="3"/>
        <v>#REF!</v>
      </c>
      <c r="D84" s="8" t="e">
        <f>+#REF!</f>
        <v>#REF!</v>
      </c>
      <c r="E84" s="8" t="e">
        <f>+#REF!</f>
        <v>#REF!</v>
      </c>
      <c r="F84" s="8" t="e">
        <f>+#REF!</f>
        <v>#REF!</v>
      </c>
    </row>
    <row r="85" spans="1:6" ht="12.75">
      <c r="A85" s="1">
        <v>80</v>
      </c>
      <c r="B85" s="1" t="e">
        <f t="shared" si="2"/>
        <v>#REF!</v>
      </c>
      <c r="C85" s="1" t="e">
        <f t="shared" si="3"/>
        <v>#REF!</v>
      </c>
      <c r="D85" s="8" t="e">
        <f>+#REF!</f>
        <v>#REF!</v>
      </c>
      <c r="E85" s="8" t="e">
        <f>+#REF!</f>
        <v>#REF!</v>
      </c>
      <c r="F85" s="8" t="e">
        <f>+#REF!</f>
        <v>#REF!</v>
      </c>
    </row>
    <row r="86" spans="1:6" ht="12.75">
      <c r="A86" s="1">
        <v>81</v>
      </c>
      <c r="B86" s="1" t="e">
        <f t="shared" si="2"/>
        <v>#REF!</v>
      </c>
      <c r="C86" s="1" t="e">
        <f t="shared" si="3"/>
        <v>#REF!</v>
      </c>
      <c r="D86" s="8" t="e">
        <f>+#REF!</f>
        <v>#REF!</v>
      </c>
      <c r="E86" s="8" t="e">
        <f>+#REF!</f>
        <v>#REF!</v>
      </c>
      <c r="F86" s="8" t="e">
        <f>+#REF!</f>
        <v>#REF!</v>
      </c>
    </row>
    <row r="87" spans="1:6" ht="12.75">
      <c r="A87" s="1">
        <v>82</v>
      </c>
      <c r="B87" s="1" t="e">
        <f t="shared" si="2"/>
        <v>#REF!</v>
      </c>
      <c r="C87" s="1" t="e">
        <f t="shared" si="3"/>
        <v>#REF!</v>
      </c>
      <c r="D87" s="8" t="e">
        <f>+#REF!</f>
        <v>#REF!</v>
      </c>
      <c r="E87" s="8" t="e">
        <f>+#REF!</f>
        <v>#REF!</v>
      </c>
      <c r="F87" s="8" t="e">
        <f>+#REF!</f>
        <v>#REF!</v>
      </c>
    </row>
    <row r="88" spans="1:6" ht="12.75">
      <c r="A88" s="1">
        <v>83</v>
      </c>
      <c r="B88" s="1" t="e">
        <f t="shared" si="2"/>
        <v>#REF!</v>
      </c>
      <c r="C88" s="1" t="e">
        <f t="shared" si="3"/>
        <v>#REF!</v>
      </c>
      <c r="D88" s="8" t="e">
        <f>+#REF!</f>
        <v>#REF!</v>
      </c>
      <c r="E88" s="8" t="e">
        <f>+#REF!</f>
        <v>#REF!</v>
      </c>
      <c r="F88" s="8" t="e">
        <f>+#REF!</f>
        <v>#REF!</v>
      </c>
    </row>
    <row r="89" spans="1:6" ht="12.75">
      <c r="A89" s="1">
        <v>84</v>
      </c>
      <c r="B89" s="1" t="e">
        <f t="shared" si="2"/>
        <v>#REF!</v>
      </c>
      <c r="C89" s="1" t="e">
        <f t="shared" si="3"/>
        <v>#REF!</v>
      </c>
      <c r="D89" s="8" t="e">
        <f>+#REF!</f>
        <v>#REF!</v>
      </c>
      <c r="E89" s="8" t="e">
        <f>+#REF!</f>
        <v>#REF!</v>
      </c>
      <c r="F89" s="8" t="e">
        <f>+#REF!</f>
        <v>#REF!</v>
      </c>
    </row>
    <row r="90" spans="1:6" ht="12.75">
      <c r="A90" s="1">
        <v>85</v>
      </c>
      <c r="B90" s="1" t="e">
        <f t="shared" si="2"/>
        <v>#REF!</v>
      </c>
      <c r="C90" s="1" t="e">
        <f t="shared" si="3"/>
        <v>#REF!</v>
      </c>
      <c r="D90" s="8" t="e">
        <f>+#REF!</f>
        <v>#REF!</v>
      </c>
      <c r="E90" s="8" t="e">
        <f>+#REF!</f>
        <v>#REF!</v>
      </c>
      <c r="F90" s="8" t="e">
        <f>+#REF!</f>
        <v>#REF!</v>
      </c>
    </row>
    <row r="91" spans="1:6" ht="12.75">
      <c r="A91" s="1">
        <v>86</v>
      </c>
      <c r="B91" s="1" t="e">
        <f t="shared" si="2"/>
        <v>#REF!</v>
      </c>
      <c r="C91" s="1" t="e">
        <f t="shared" si="3"/>
        <v>#REF!</v>
      </c>
      <c r="D91" s="8" t="e">
        <f>+#REF!</f>
        <v>#REF!</v>
      </c>
      <c r="E91" s="8" t="e">
        <f>+#REF!</f>
        <v>#REF!</v>
      </c>
      <c r="F91" s="8" t="e">
        <f>+#REF!</f>
        <v>#REF!</v>
      </c>
    </row>
    <row r="92" spans="1:6" ht="12.75">
      <c r="A92" s="1">
        <v>87</v>
      </c>
      <c r="B92" s="1" t="e">
        <f t="shared" si="2"/>
        <v>#REF!</v>
      </c>
      <c r="C92" s="1" t="e">
        <f t="shared" si="3"/>
        <v>#REF!</v>
      </c>
      <c r="D92" s="8" t="e">
        <f>+#REF!</f>
        <v>#REF!</v>
      </c>
      <c r="E92" s="8" t="e">
        <f>+#REF!</f>
        <v>#REF!</v>
      </c>
      <c r="F92" s="8" t="e">
        <f>+#REF!</f>
        <v>#REF!</v>
      </c>
    </row>
    <row r="93" spans="1:6" ht="12.75">
      <c r="A93" s="1">
        <v>88</v>
      </c>
      <c r="B93" s="1" t="e">
        <f t="shared" si="2"/>
        <v>#REF!</v>
      </c>
      <c r="C93" s="1" t="e">
        <f t="shared" si="3"/>
        <v>#REF!</v>
      </c>
      <c r="D93" s="8" t="e">
        <f>+#REF!</f>
        <v>#REF!</v>
      </c>
      <c r="E93" s="8" t="e">
        <f>+#REF!</f>
        <v>#REF!</v>
      </c>
      <c r="F93" s="8" t="e">
        <f>+#REF!</f>
        <v>#REF!</v>
      </c>
    </row>
    <row r="94" spans="1:6" ht="12.75">
      <c r="A94" s="1">
        <v>89</v>
      </c>
      <c r="B94" s="1" t="e">
        <f t="shared" si="2"/>
        <v>#REF!</v>
      </c>
      <c r="C94" s="1" t="e">
        <f t="shared" si="3"/>
        <v>#REF!</v>
      </c>
      <c r="D94" s="8" t="e">
        <f>+#REF!</f>
        <v>#REF!</v>
      </c>
      <c r="E94" s="8" t="e">
        <f>+#REF!</f>
        <v>#REF!</v>
      </c>
      <c r="F94" s="8" t="e">
        <f>+#REF!</f>
        <v>#REF!</v>
      </c>
    </row>
    <row r="95" spans="1:6" ht="12.75">
      <c r="A95" s="1">
        <v>90</v>
      </c>
      <c r="B95" s="1" t="e">
        <f t="shared" si="2"/>
        <v>#REF!</v>
      </c>
      <c r="C95" s="1" t="e">
        <f t="shared" si="3"/>
        <v>#REF!</v>
      </c>
      <c r="D95" s="8" t="e">
        <f>+#REF!</f>
        <v>#REF!</v>
      </c>
      <c r="E95" s="8" t="e">
        <f>+#REF!</f>
        <v>#REF!</v>
      </c>
      <c r="F95" s="8" t="e">
        <f>+#REF!</f>
        <v>#REF!</v>
      </c>
    </row>
    <row r="96" spans="1:6" ht="12.75">
      <c r="A96" s="1">
        <v>91</v>
      </c>
      <c r="B96" s="1" t="e">
        <f t="shared" si="2"/>
        <v>#REF!</v>
      </c>
      <c r="C96" s="1" t="e">
        <f t="shared" si="3"/>
        <v>#REF!</v>
      </c>
      <c r="D96" s="8" t="e">
        <f>+#REF!</f>
        <v>#REF!</v>
      </c>
      <c r="E96" s="8" t="e">
        <f>+#REF!</f>
        <v>#REF!</v>
      </c>
      <c r="F96" s="8" t="e">
        <f>+#REF!</f>
        <v>#REF!</v>
      </c>
    </row>
    <row r="97" spans="1:6" ht="12.75">
      <c r="A97" s="1">
        <v>92</v>
      </c>
      <c r="B97" s="1" t="e">
        <f t="shared" si="2"/>
        <v>#REF!</v>
      </c>
      <c r="C97" s="1" t="e">
        <f t="shared" si="3"/>
        <v>#REF!</v>
      </c>
      <c r="D97" s="8" t="e">
        <f>+#REF!</f>
        <v>#REF!</v>
      </c>
      <c r="E97" s="8" t="e">
        <f>+#REF!</f>
        <v>#REF!</v>
      </c>
      <c r="F97" s="8" t="e">
        <f>+#REF!</f>
        <v>#REF!</v>
      </c>
    </row>
    <row r="98" spans="1:6" ht="12.75">
      <c r="A98" s="1">
        <v>93</v>
      </c>
      <c r="B98" s="1" t="e">
        <f t="shared" si="2"/>
        <v>#REF!</v>
      </c>
      <c r="C98" s="1" t="e">
        <f t="shared" si="3"/>
        <v>#REF!</v>
      </c>
      <c r="D98" s="8" t="e">
        <f>+#REF!</f>
        <v>#REF!</v>
      </c>
      <c r="E98" s="8" t="e">
        <f>+#REF!</f>
        <v>#REF!</v>
      </c>
      <c r="F98" s="8" t="e">
        <f>+#REF!</f>
        <v>#REF!</v>
      </c>
    </row>
    <row r="99" spans="1:6" ht="12.75">
      <c r="A99" s="1">
        <v>94</v>
      </c>
      <c r="B99" s="1" t="e">
        <f t="shared" si="2"/>
        <v>#REF!</v>
      </c>
      <c r="C99" s="1" t="e">
        <f t="shared" si="3"/>
        <v>#REF!</v>
      </c>
      <c r="D99" s="8" t="e">
        <f>+#REF!</f>
        <v>#REF!</v>
      </c>
      <c r="E99" s="8" t="e">
        <f>+#REF!</f>
        <v>#REF!</v>
      </c>
      <c r="F99" s="8" t="e">
        <f>+#REF!</f>
        <v>#REF!</v>
      </c>
    </row>
    <row r="100" spans="1:6" ht="12.75">
      <c r="A100" s="1">
        <v>95</v>
      </c>
      <c r="B100" s="1" t="e">
        <f t="shared" si="2"/>
        <v>#REF!</v>
      </c>
      <c r="C100" s="1" t="e">
        <f t="shared" si="3"/>
        <v>#REF!</v>
      </c>
      <c r="D100" s="8" t="e">
        <f>+#REF!</f>
        <v>#REF!</v>
      </c>
      <c r="E100" s="8" t="e">
        <f>+#REF!</f>
        <v>#REF!</v>
      </c>
      <c r="F100" s="8" t="e">
        <f>+#REF!</f>
        <v>#REF!</v>
      </c>
    </row>
    <row r="101" spans="1:6" ht="12.75">
      <c r="A101" s="1">
        <v>96</v>
      </c>
      <c r="B101" s="1" t="e">
        <f t="shared" si="2"/>
        <v>#REF!</v>
      </c>
      <c r="C101" s="1" t="e">
        <f t="shared" si="3"/>
        <v>#REF!</v>
      </c>
      <c r="D101" s="8" t="e">
        <f>+#REF!</f>
        <v>#REF!</v>
      </c>
      <c r="E101" s="8" t="e">
        <f>+#REF!</f>
        <v>#REF!</v>
      </c>
      <c r="F101" s="8" t="e">
        <f>+#REF!</f>
        <v>#REF!</v>
      </c>
    </row>
    <row r="102" spans="1:6" ht="12.75">
      <c r="A102" s="1">
        <v>97</v>
      </c>
      <c r="B102" s="1" t="e">
        <f t="shared" si="2"/>
        <v>#REF!</v>
      </c>
      <c r="C102" s="1" t="e">
        <f t="shared" si="3"/>
        <v>#REF!</v>
      </c>
      <c r="D102" s="8" t="e">
        <f>+#REF!</f>
        <v>#REF!</v>
      </c>
      <c r="E102" s="8" t="e">
        <f>+#REF!</f>
        <v>#REF!</v>
      </c>
      <c r="F102" s="8" t="e">
        <f>+#REF!</f>
        <v>#REF!</v>
      </c>
    </row>
    <row r="103" spans="1:6" ht="12.75">
      <c r="A103" s="1">
        <v>98</v>
      </c>
      <c r="B103" s="1" t="e">
        <f t="shared" si="2"/>
        <v>#REF!</v>
      </c>
      <c r="C103" s="1" t="e">
        <f t="shared" si="3"/>
        <v>#REF!</v>
      </c>
      <c r="D103" s="8" t="e">
        <f>+#REF!</f>
        <v>#REF!</v>
      </c>
      <c r="E103" s="8" t="e">
        <f>+#REF!</f>
        <v>#REF!</v>
      </c>
      <c r="F103" s="8" t="e">
        <f>+#REF!</f>
        <v>#REF!</v>
      </c>
    </row>
    <row r="104" spans="1:6" ht="12.75">
      <c r="A104" s="1">
        <v>99</v>
      </c>
      <c r="B104" s="1" t="e">
        <f t="shared" si="2"/>
        <v>#REF!</v>
      </c>
      <c r="C104" s="1" t="e">
        <f t="shared" si="3"/>
        <v>#REF!</v>
      </c>
      <c r="D104" s="8" t="e">
        <f>+#REF!</f>
        <v>#REF!</v>
      </c>
      <c r="E104" s="8" t="e">
        <f>+#REF!</f>
        <v>#REF!</v>
      </c>
      <c r="F104" s="8" t="e">
        <f>+#REF!</f>
        <v>#REF!</v>
      </c>
    </row>
    <row r="105" spans="1:6" ht="12.75">
      <c r="A105" s="1">
        <v>100</v>
      </c>
      <c r="B105" s="1" t="e">
        <f t="shared" si="2"/>
        <v>#REF!</v>
      </c>
      <c r="C105" s="1" t="e">
        <f t="shared" si="3"/>
        <v>#REF!</v>
      </c>
      <c r="D105" s="8" t="e">
        <f>+#REF!</f>
        <v>#REF!</v>
      </c>
      <c r="E105" s="8" t="e">
        <f>+#REF!</f>
        <v>#REF!</v>
      </c>
      <c r="F105" s="8" t="e">
        <f>+#REF!</f>
        <v>#REF!</v>
      </c>
    </row>
    <row r="106" spans="1:6" ht="12.75">
      <c r="A106" s="1">
        <v>101</v>
      </c>
      <c r="B106" s="1" t="e">
        <f t="shared" si="2"/>
        <v>#REF!</v>
      </c>
      <c r="C106" s="1" t="e">
        <f t="shared" si="3"/>
        <v>#REF!</v>
      </c>
      <c r="D106" s="8" t="e">
        <f>+#REF!</f>
        <v>#REF!</v>
      </c>
      <c r="E106" s="8" t="e">
        <f>+#REF!</f>
        <v>#REF!</v>
      </c>
      <c r="F106" s="8" t="e">
        <f>+#REF!</f>
        <v>#REF!</v>
      </c>
    </row>
    <row r="107" spans="1:6" ht="12.75">
      <c r="A107" s="1">
        <v>102</v>
      </c>
      <c r="B107" s="1" t="e">
        <f t="shared" si="2"/>
        <v>#REF!</v>
      </c>
      <c r="C107" s="1" t="e">
        <f t="shared" si="3"/>
        <v>#REF!</v>
      </c>
      <c r="D107" s="8" t="e">
        <f>+#REF!</f>
        <v>#REF!</v>
      </c>
      <c r="E107" s="8" t="e">
        <f>+#REF!</f>
        <v>#REF!</v>
      </c>
      <c r="F107" s="8" t="e">
        <f>+#REF!</f>
        <v>#REF!</v>
      </c>
    </row>
    <row r="108" spans="1:6" ht="12.75">
      <c r="A108" s="1">
        <v>103</v>
      </c>
      <c r="B108" s="1" t="e">
        <f t="shared" si="2"/>
        <v>#REF!</v>
      </c>
      <c r="C108" s="1" t="e">
        <f t="shared" si="3"/>
        <v>#REF!</v>
      </c>
      <c r="D108" s="8" t="e">
        <f>+#REF!</f>
        <v>#REF!</v>
      </c>
      <c r="E108" s="8" t="e">
        <f>+#REF!</f>
        <v>#REF!</v>
      </c>
      <c r="F108" s="8" t="e">
        <f>+#REF!</f>
        <v>#REF!</v>
      </c>
    </row>
    <row r="109" spans="1:6" ht="12.75">
      <c r="A109" s="1">
        <v>104</v>
      </c>
      <c r="B109" s="1" t="e">
        <f t="shared" si="2"/>
        <v>#REF!</v>
      </c>
      <c r="C109" s="1" t="e">
        <f t="shared" si="3"/>
        <v>#REF!</v>
      </c>
      <c r="D109" s="8" t="e">
        <f>+#REF!</f>
        <v>#REF!</v>
      </c>
      <c r="E109" s="8" t="e">
        <f>+#REF!</f>
        <v>#REF!</v>
      </c>
      <c r="F109" s="8" t="e">
        <f>+#REF!</f>
        <v>#REF!</v>
      </c>
    </row>
    <row r="110" spans="1:6" ht="12.75">
      <c r="A110" s="1">
        <v>105</v>
      </c>
      <c r="B110" s="1" t="e">
        <f t="shared" si="2"/>
        <v>#REF!</v>
      </c>
      <c r="C110" s="1" t="e">
        <f t="shared" si="3"/>
        <v>#REF!</v>
      </c>
      <c r="D110" s="8" t="e">
        <f>+#REF!</f>
        <v>#REF!</v>
      </c>
      <c r="E110" s="8" t="e">
        <f>+#REF!</f>
        <v>#REF!</v>
      </c>
      <c r="F110" s="8" t="e">
        <f>+#REF!</f>
        <v>#REF!</v>
      </c>
    </row>
    <row r="111" spans="1:6" ht="12.75">
      <c r="A111" s="1">
        <v>106</v>
      </c>
      <c r="B111" s="1" t="e">
        <f t="shared" si="2"/>
        <v>#REF!</v>
      </c>
      <c r="C111" s="1" t="e">
        <f t="shared" si="3"/>
        <v>#REF!</v>
      </c>
      <c r="D111" s="8" t="e">
        <f>+#REF!</f>
        <v>#REF!</v>
      </c>
      <c r="E111" s="8" t="e">
        <f>+#REF!</f>
        <v>#REF!</v>
      </c>
      <c r="F111" s="8" t="e">
        <f>+#REF!</f>
        <v>#REF!</v>
      </c>
    </row>
    <row r="112" spans="1:6" ht="12.75">
      <c r="A112" s="1">
        <v>107</v>
      </c>
      <c r="B112" s="1" t="e">
        <f t="shared" si="2"/>
        <v>#REF!</v>
      </c>
      <c r="C112" s="1" t="e">
        <f t="shared" si="3"/>
        <v>#REF!</v>
      </c>
      <c r="D112" s="8" t="e">
        <f>+#REF!</f>
        <v>#REF!</v>
      </c>
      <c r="E112" s="8" t="e">
        <f>+#REF!</f>
        <v>#REF!</v>
      </c>
      <c r="F112" s="8" t="e">
        <f>+#REF!</f>
        <v>#REF!</v>
      </c>
    </row>
    <row r="113" spans="1:6" ht="12.75">
      <c r="A113" s="1">
        <v>108</v>
      </c>
      <c r="B113" s="1" t="e">
        <f t="shared" si="2"/>
        <v>#REF!</v>
      </c>
      <c r="C113" s="1" t="e">
        <f t="shared" si="3"/>
        <v>#REF!</v>
      </c>
      <c r="D113" s="8" t="e">
        <f>+#REF!</f>
        <v>#REF!</v>
      </c>
      <c r="E113" s="8" t="e">
        <f>+#REF!</f>
        <v>#REF!</v>
      </c>
      <c r="F113" s="8" t="e">
        <f>+#REF!</f>
        <v>#REF!</v>
      </c>
    </row>
    <row r="114" spans="1:6" ht="12.75">
      <c r="A114" s="1">
        <v>109</v>
      </c>
      <c r="B114" s="1" t="e">
        <f t="shared" si="2"/>
        <v>#REF!</v>
      </c>
      <c r="C114" s="1" t="e">
        <f t="shared" si="3"/>
        <v>#REF!</v>
      </c>
      <c r="D114" s="8" t="e">
        <f>+#REF!</f>
        <v>#REF!</v>
      </c>
      <c r="E114" s="8" t="e">
        <f>+#REF!</f>
        <v>#REF!</v>
      </c>
      <c r="F114" s="8" t="e">
        <f>+#REF!</f>
        <v>#REF!</v>
      </c>
    </row>
    <row r="115" spans="1:6" ht="12.75">
      <c r="A115" s="1">
        <v>110</v>
      </c>
      <c r="B115" s="1" t="e">
        <f t="shared" si="2"/>
        <v>#REF!</v>
      </c>
      <c r="C115" s="1" t="e">
        <f t="shared" si="3"/>
        <v>#REF!</v>
      </c>
      <c r="D115" s="8" t="e">
        <f>+#REF!</f>
        <v>#REF!</v>
      </c>
      <c r="E115" s="8" t="e">
        <f>+#REF!</f>
        <v>#REF!</v>
      </c>
      <c r="F115" s="8" t="e">
        <f>+#REF!</f>
        <v>#REF!</v>
      </c>
    </row>
    <row r="116" spans="1:6" ht="12.75">
      <c r="A116" s="1">
        <v>111</v>
      </c>
      <c r="B116" s="1" t="e">
        <f t="shared" si="2"/>
        <v>#REF!</v>
      </c>
      <c r="C116" s="1" t="e">
        <f t="shared" si="3"/>
        <v>#REF!</v>
      </c>
      <c r="D116" s="8" t="e">
        <f>+#REF!</f>
        <v>#REF!</v>
      </c>
      <c r="E116" s="8" t="e">
        <f>+#REF!</f>
        <v>#REF!</v>
      </c>
      <c r="F116" s="8" t="e">
        <f>+#REF!</f>
        <v>#REF!</v>
      </c>
    </row>
    <row r="117" spans="1:6" ht="12.75">
      <c r="A117" s="1">
        <v>112</v>
      </c>
      <c r="B117" s="1" t="e">
        <f t="shared" si="2"/>
        <v>#REF!</v>
      </c>
      <c r="C117" s="1" t="e">
        <f t="shared" si="3"/>
        <v>#REF!</v>
      </c>
      <c r="D117" s="8" t="e">
        <f>+#REF!</f>
        <v>#REF!</v>
      </c>
      <c r="E117" s="8" t="e">
        <f>+#REF!</f>
        <v>#REF!</v>
      </c>
      <c r="F117" s="8" t="e">
        <f>+#REF!</f>
        <v>#REF!</v>
      </c>
    </row>
    <row r="118" spans="1:6" ht="12.75">
      <c r="A118" s="1">
        <v>113</v>
      </c>
      <c r="B118" s="1" t="e">
        <f t="shared" si="2"/>
        <v>#REF!</v>
      </c>
      <c r="C118" s="1" t="e">
        <f t="shared" si="3"/>
        <v>#REF!</v>
      </c>
      <c r="D118" s="8" t="e">
        <f>+#REF!</f>
        <v>#REF!</v>
      </c>
      <c r="E118" s="8" t="e">
        <f>+#REF!</f>
        <v>#REF!</v>
      </c>
      <c r="F118" s="8" t="e">
        <f>+#REF!</f>
        <v>#REF!</v>
      </c>
    </row>
    <row r="119" spans="1:6" ht="12.75">
      <c r="A119" s="1">
        <v>114</v>
      </c>
      <c r="B119" s="1" t="e">
        <f t="shared" si="2"/>
        <v>#REF!</v>
      </c>
      <c r="C119" s="1" t="e">
        <f t="shared" si="3"/>
        <v>#REF!</v>
      </c>
      <c r="D119" s="8" t="e">
        <f>+#REF!</f>
        <v>#REF!</v>
      </c>
      <c r="E119" s="8" t="e">
        <f>+#REF!</f>
        <v>#REF!</v>
      </c>
      <c r="F119" s="8" t="e">
        <f>+#REF!</f>
        <v>#REF!</v>
      </c>
    </row>
    <row r="120" spans="1:6" ht="12.75">
      <c r="A120" s="1">
        <v>115</v>
      </c>
      <c r="B120" s="1" t="e">
        <f t="shared" si="2"/>
        <v>#REF!</v>
      </c>
      <c r="C120" s="1" t="e">
        <f t="shared" si="3"/>
        <v>#REF!</v>
      </c>
      <c r="D120" s="8" t="e">
        <f>+#REF!</f>
        <v>#REF!</v>
      </c>
      <c r="E120" s="8" t="e">
        <f>+#REF!</f>
        <v>#REF!</v>
      </c>
      <c r="F120" s="8" t="e">
        <f>+#REF!</f>
        <v>#REF!</v>
      </c>
    </row>
    <row r="121" spans="1:6" ht="12.75">
      <c r="A121" s="1">
        <v>116</v>
      </c>
      <c r="B121" s="1" t="e">
        <f t="shared" si="2"/>
        <v>#REF!</v>
      </c>
      <c r="C121" s="1" t="e">
        <f t="shared" si="3"/>
        <v>#REF!</v>
      </c>
      <c r="D121" s="8" t="e">
        <f>+#REF!</f>
        <v>#REF!</v>
      </c>
      <c r="E121" s="8" t="e">
        <f>+#REF!</f>
        <v>#REF!</v>
      </c>
      <c r="F121" s="8" t="e">
        <f>+#REF!</f>
        <v>#REF!</v>
      </c>
    </row>
    <row r="122" spans="1:6" ht="12.75">
      <c r="A122" s="1">
        <v>117</v>
      </c>
      <c r="B122" s="1" t="e">
        <f t="shared" si="2"/>
        <v>#REF!</v>
      </c>
      <c r="C122" s="1" t="e">
        <f t="shared" si="3"/>
        <v>#REF!</v>
      </c>
      <c r="D122" s="8" t="e">
        <f>+#REF!</f>
        <v>#REF!</v>
      </c>
      <c r="E122" s="8" t="e">
        <f>+#REF!</f>
        <v>#REF!</v>
      </c>
      <c r="F122" s="8" t="e">
        <f>+#REF!</f>
        <v>#REF!</v>
      </c>
    </row>
    <row r="123" spans="1:6" ht="12.75">
      <c r="A123" s="1">
        <v>118</v>
      </c>
      <c r="B123" s="1" t="e">
        <f t="shared" si="2"/>
        <v>#REF!</v>
      </c>
      <c r="C123" s="1" t="e">
        <f t="shared" si="3"/>
        <v>#REF!</v>
      </c>
      <c r="D123" s="8" t="e">
        <f>+#REF!</f>
        <v>#REF!</v>
      </c>
      <c r="E123" s="8" t="e">
        <f>+#REF!</f>
        <v>#REF!</v>
      </c>
      <c r="F123" s="8" t="e">
        <f>+#REF!</f>
        <v>#REF!</v>
      </c>
    </row>
    <row r="124" spans="1:6" ht="12.75">
      <c r="A124" s="1">
        <v>119</v>
      </c>
      <c r="B124" s="1" t="e">
        <f t="shared" si="2"/>
        <v>#REF!</v>
      </c>
      <c r="C124" s="1" t="e">
        <f t="shared" si="3"/>
        <v>#REF!</v>
      </c>
      <c r="D124" s="8" t="e">
        <f>+#REF!</f>
        <v>#REF!</v>
      </c>
      <c r="E124" s="8" t="e">
        <f>+#REF!</f>
        <v>#REF!</v>
      </c>
      <c r="F124" s="8" t="e">
        <f>+#REF!</f>
        <v>#REF!</v>
      </c>
    </row>
    <row r="125" spans="1:6" ht="12.75">
      <c r="A125" s="1">
        <v>120</v>
      </c>
      <c r="B125" s="1" t="e">
        <f t="shared" si="2"/>
        <v>#REF!</v>
      </c>
      <c r="C125" s="1" t="e">
        <f t="shared" si="3"/>
        <v>#REF!</v>
      </c>
      <c r="D125" s="8" t="e">
        <f>+#REF!</f>
        <v>#REF!</v>
      </c>
      <c r="E125" s="8" t="e">
        <f>+#REF!</f>
        <v>#REF!</v>
      </c>
      <c r="F125" s="8" t="e">
        <f>+#REF!</f>
        <v>#REF!</v>
      </c>
    </row>
    <row r="126" spans="1:6" ht="12.75">
      <c r="A126" s="1">
        <v>121</v>
      </c>
      <c r="B126" s="1" t="e">
        <f t="shared" si="2"/>
        <v>#REF!</v>
      </c>
      <c r="C126" s="1" t="e">
        <f t="shared" si="3"/>
        <v>#REF!</v>
      </c>
      <c r="D126" s="8" t="e">
        <f>+#REF!</f>
        <v>#REF!</v>
      </c>
      <c r="E126" s="8" t="e">
        <f>+#REF!</f>
        <v>#REF!</v>
      </c>
      <c r="F126" s="8" t="e">
        <f>+#REF!</f>
        <v>#REF!</v>
      </c>
    </row>
    <row r="127" spans="1:6" ht="12.75">
      <c r="A127" s="1">
        <v>122</v>
      </c>
      <c r="B127" s="1" t="e">
        <f t="shared" si="2"/>
        <v>#REF!</v>
      </c>
      <c r="C127" s="1" t="e">
        <f t="shared" si="3"/>
        <v>#REF!</v>
      </c>
      <c r="D127" s="8" t="e">
        <f>+#REF!</f>
        <v>#REF!</v>
      </c>
      <c r="E127" s="8" t="e">
        <f>+#REF!</f>
        <v>#REF!</v>
      </c>
      <c r="F127" s="8" t="e">
        <f>+#REF!</f>
        <v>#REF!</v>
      </c>
    </row>
    <row r="128" spans="1:6" ht="12.75">
      <c r="A128" s="1">
        <v>123</v>
      </c>
      <c r="B128" s="1" t="e">
        <f t="shared" si="2"/>
        <v>#REF!</v>
      </c>
      <c r="C128" s="1" t="e">
        <f t="shared" si="3"/>
        <v>#REF!</v>
      </c>
      <c r="D128" s="8" t="e">
        <f>+#REF!</f>
        <v>#REF!</v>
      </c>
      <c r="E128" s="8" t="e">
        <f>+#REF!</f>
        <v>#REF!</v>
      </c>
      <c r="F128" s="8" t="e">
        <f>+#REF!</f>
        <v>#REF!</v>
      </c>
    </row>
    <row r="129" spans="1:6" ht="12.75">
      <c r="A129" s="1">
        <v>124</v>
      </c>
      <c r="B129" s="1" t="e">
        <f t="shared" si="2"/>
        <v>#REF!</v>
      </c>
      <c r="C129" s="1" t="e">
        <f t="shared" si="3"/>
        <v>#REF!</v>
      </c>
      <c r="D129" s="8" t="e">
        <f>+#REF!</f>
        <v>#REF!</v>
      </c>
      <c r="E129" s="8" t="e">
        <f>+#REF!</f>
        <v>#REF!</v>
      </c>
      <c r="F129" s="8" t="e">
        <f>+#REF!</f>
        <v>#REF!</v>
      </c>
    </row>
    <row r="130" spans="1:6" ht="12.75">
      <c r="A130" s="1">
        <v>125</v>
      </c>
      <c r="B130" s="1" t="e">
        <f t="shared" si="2"/>
        <v>#REF!</v>
      </c>
      <c r="C130" s="1" t="e">
        <f t="shared" si="3"/>
        <v>#REF!</v>
      </c>
      <c r="D130" s="8" t="e">
        <f>+#REF!</f>
        <v>#REF!</v>
      </c>
      <c r="E130" s="8" t="e">
        <f>+#REF!</f>
        <v>#REF!</v>
      </c>
      <c r="F130" s="8" t="e">
        <f>+#REF!</f>
        <v>#REF!</v>
      </c>
    </row>
    <row r="131" spans="1:6" ht="12.75">
      <c r="A131" s="1">
        <v>126</v>
      </c>
      <c r="B131" s="1" t="e">
        <f t="shared" si="2"/>
        <v>#REF!</v>
      </c>
      <c r="C131" s="1" t="e">
        <f t="shared" si="3"/>
        <v>#REF!</v>
      </c>
      <c r="D131" s="8" t="e">
        <f>+#REF!</f>
        <v>#REF!</v>
      </c>
      <c r="E131" s="8" t="e">
        <f>+#REF!</f>
        <v>#REF!</v>
      </c>
      <c r="F131" s="8" t="e">
        <f>+#REF!</f>
        <v>#REF!</v>
      </c>
    </row>
    <row r="132" spans="1:6" ht="12.75">
      <c r="A132" s="1">
        <v>127</v>
      </c>
      <c r="B132" s="1" t="e">
        <f t="shared" si="2"/>
        <v>#REF!</v>
      </c>
      <c r="C132" s="1" t="e">
        <f t="shared" si="3"/>
        <v>#REF!</v>
      </c>
      <c r="D132" s="8" t="e">
        <f>+#REF!</f>
        <v>#REF!</v>
      </c>
      <c r="E132" s="8" t="e">
        <f>+#REF!</f>
        <v>#REF!</v>
      </c>
      <c r="F132" s="8" t="e">
        <f>+#REF!</f>
        <v>#REF!</v>
      </c>
    </row>
    <row r="133" spans="1:6" ht="12.75">
      <c r="A133" s="1">
        <v>128</v>
      </c>
      <c r="B133" s="1" t="e">
        <f t="shared" si="2"/>
        <v>#REF!</v>
      </c>
      <c r="C133" s="1" t="e">
        <f t="shared" si="3"/>
        <v>#REF!</v>
      </c>
      <c r="D133" s="8" t="e">
        <f>+#REF!</f>
        <v>#REF!</v>
      </c>
      <c r="E133" s="8" t="e">
        <f>+#REF!</f>
        <v>#REF!</v>
      </c>
      <c r="F133" s="8" t="e">
        <f>+#REF!</f>
        <v>#REF!</v>
      </c>
    </row>
    <row r="134" spans="1:6" ht="12.75">
      <c r="A134" s="1">
        <v>129</v>
      </c>
      <c r="B134" s="1" t="e">
        <f aca="true" t="shared" si="4" ref="B134:B197">CONCATENATE(E134," ",D134)</f>
        <v>#REF!</v>
      </c>
      <c r="C134" s="1" t="e">
        <f aca="true" t="shared" si="5" ref="C134:C197">IF(F134="","",F134)</f>
        <v>#REF!</v>
      </c>
      <c r="D134" s="8" t="e">
        <f>+#REF!</f>
        <v>#REF!</v>
      </c>
      <c r="E134" s="8" t="e">
        <f>+#REF!</f>
        <v>#REF!</v>
      </c>
      <c r="F134" s="8" t="e">
        <f>+#REF!</f>
        <v>#REF!</v>
      </c>
    </row>
    <row r="135" spans="1:6" ht="12.75">
      <c r="A135" s="1">
        <v>130</v>
      </c>
      <c r="B135" s="1" t="e">
        <f t="shared" si="4"/>
        <v>#REF!</v>
      </c>
      <c r="C135" s="1" t="e">
        <f t="shared" si="5"/>
        <v>#REF!</v>
      </c>
      <c r="D135" s="8" t="e">
        <f>+#REF!</f>
        <v>#REF!</v>
      </c>
      <c r="E135" s="8" t="e">
        <f>+#REF!</f>
        <v>#REF!</v>
      </c>
      <c r="F135" s="8" t="e">
        <f>+#REF!</f>
        <v>#REF!</v>
      </c>
    </row>
    <row r="136" spans="1:6" ht="12.75">
      <c r="A136" s="1">
        <v>131</v>
      </c>
      <c r="B136" s="1" t="e">
        <f t="shared" si="4"/>
        <v>#REF!</v>
      </c>
      <c r="C136" s="1" t="e">
        <f t="shared" si="5"/>
        <v>#REF!</v>
      </c>
      <c r="D136" s="8" t="e">
        <f>+#REF!</f>
        <v>#REF!</v>
      </c>
      <c r="E136" s="8" t="e">
        <f>+#REF!</f>
        <v>#REF!</v>
      </c>
      <c r="F136" s="8" t="e">
        <f>+#REF!</f>
        <v>#REF!</v>
      </c>
    </row>
    <row r="137" spans="1:6" ht="12.75">
      <c r="A137" s="1">
        <v>132</v>
      </c>
      <c r="B137" s="1" t="e">
        <f t="shared" si="4"/>
        <v>#REF!</v>
      </c>
      <c r="C137" s="1" t="e">
        <f t="shared" si="5"/>
        <v>#REF!</v>
      </c>
      <c r="D137" s="8" t="e">
        <f>+#REF!</f>
        <v>#REF!</v>
      </c>
      <c r="E137" s="8" t="e">
        <f>+#REF!</f>
        <v>#REF!</v>
      </c>
      <c r="F137" s="8" t="e">
        <f>+#REF!</f>
        <v>#REF!</v>
      </c>
    </row>
    <row r="138" spans="1:6" ht="12.75">
      <c r="A138" s="1">
        <v>133</v>
      </c>
      <c r="B138" s="1" t="e">
        <f t="shared" si="4"/>
        <v>#REF!</v>
      </c>
      <c r="C138" s="1" t="e">
        <f t="shared" si="5"/>
        <v>#REF!</v>
      </c>
      <c r="D138" s="8" t="e">
        <f>+#REF!</f>
        <v>#REF!</v>
      </c>
      <c r="E138" s="8" t="e">
        <f>+#REF!</f>
        <v>#REF!</v>
      </c>
      <c r="F138" s="8" t="e">
        <f>+#REF!</f>
        <v>#REF!</v>
      </c>
    </row>
    <row r="139" spans="1:6" ht="12.75">
      <c r="A139" s="1">
        <v>134</v>
      </c>
      <c r="B139" s="1" t="e">
        <f t="shared" si="4"/>
        <v>#REF!</v>
      </c>
      <c r="C139" s="1" t="e">
        <f t="shared" si="5"/>
        <v>#REF!</v>
      </c>
      <c r="D139" s="8" t="e">
        <f>+#REF!</f>
        <v>#REF!</v>
      </c>
      <c r="E139" s="8" t="e">
        <f>+#REF!</f>
        <v>#REF!</v>
      </c>
      <c r="F139" s="8" t="e">
        <f>+#REF!</f>
        <v>#REF!</v>
      </c>
    </row>
    <row r="140" spans="1:6" ht="12.75">
      <c r="A140" s="1">
        <v>135</v>
      </c>
      <c r="B140" s="1" t="e">
        <f t="shared" si="4"/>
        <v>#REF!</v>
      </c>
      <c r="C140" s="1" t="e">
        <f t="shared" si="5"/>
        <v>#REF!</v>
      </c>
      <c r="D140" s="8" t="e">
        <f>+#REF!</f>
        <v>#REF!</v>
      </c>
      <c r="E140" s="8" t="e">
        <f>+#REF!</f>
        <v>#REF!</v>
      </c>
      <c r="F140" s="8" t="e">
        <f>+#REF!</f>
        <v>#REF!</v>
      </c>
    </row>
    <row r="141" spans="1:6" ht="12.75">
      <c r="A141" s="1">
        <v>136</v>
      </c>
      <c r="B141" s="1" t="e">
        <f t="shared" si="4"/>
        <v>#REF!</v>
      </c>
      <c r="C141" s="1" t="e">
        <f t="shared" si="5"/>
        <v>#REF!</v>
      </c>
      <c r="D141" s="8" t="e">
        <f>+#REF!</f>
        <v>#REF!</v>
      </c>
      <c r="E141" s="8" t="e">
        <f>+#REF!</f>
        <v>#REF!</v>
      </c>
      <c r="F141" s="8" t="e">
        <f>+#REF!</f>
        <v>#REF!</v>
      </c>
    </row>
    <row r="142" spans="1:6" ht="12.75">
      <c r="A142" s="1">
        <v>137</v>
      </c>
      <c r="B142" s="1" t="e">
        <f t="shared" si="4"/>
        <v>#REF!</v>
      </c>
      <c r="C142" s="1" t="e">
        <f t="shared" si="5"/>
        <v>#REF!</v>
      </c>
      <c r="D142" s="8" t="e">
        <f>+#REF!</f>
        <v>#REF!</v>
      </c>
      <c r="E142" s="8" t="e">
        <f>+#REF!</f>
        <v>#REF!</v>
      </c>
      <c r="F142" s="8" t="e">
        <f>+#REF!</f>
        <v>#REF!</v>
      </c>
    </row>
    <row r="143" spans="1:6" ht="12.75">
      <c r="A143" s="1">
        <v>138</v>
      </c>
      <c r="B143" s="1" t="e">
        <f t="shared" si="4"/>
        <v>#REF!</v>
      </c>
      <c r="C143" s="1" t="e">
        <f t="shared" si="5"/>
        <v>#REF!</v>
      </c>
      <c r="D143" s="8" t="e">
        <f>+#REF!</f>
        <v>#REF!</v>
      </c>
      <c r="E143" s="8" t="e">
        <f>+#REF!</f>
        <v>#REF!</v>
      </c>
      <c r="F143" s="8" t="e">
        <f>+#REF!</f>
        <v>#REF!</v>
      </c>
    </row>
    <row r="144" spans="1:6" ht="12.75">
      <c r="A144" s="1">
        <v>139</v>
      </c>
      <c r="B144" s="1" t="e">
        <f t="shared" si="4"/>
        <v>#REF!</v>
      </c>
      <c r="C144" s="1" t="e">
        <f t="shared" si="5"/>
        <v>#REF!</v>
      </c>
      <c r="D144" s="8" t="e">
        <f>+#REF!</f>
        <v>#REF!</v>
      </c>
      <c r="E144" s="8" t="e">
        <f>+#REF!</f>
        <v>#REF!</v>
      </c>
      <c r="F144" s="8" t="e">
        <f>+#REF!</f>
        <v>#REF!</v>
      </c>
    </row>
    <row r="145" spans="1:6" ht="12.75">
      <c r="A145" s="1">
        <v>140</v>
      </c>
      <c r="B145" s="1" t="e">
        <f t="shared" si="4"/>
        <v>#REF!</v>
      </c>
      <c r="C145" s="1" t="e">
        <f t="shared" si="5"/>
        <v>#REF!</v>
      </c>
      <c r="D145" s="8" t="e">
        <f>+#REF!</f>
        <v>#REF!</v>
      </c>
      <c r="E145" s="8" t="e">
        <f>+#REF!</f>
        <v>#REF!</v>
      </c>
      <c r="F145" s="8" t="e">
        <f>+#REF!</f>
        <v>#REF!</v>
      </c>
    </row>
    <row r="146" spans="1:6" ht="12.75">
      <c r="A146" s="1">
        <v>141</v>
      </c>
      <c r="B146" s="1" t="e">
        <f t="shared" si="4"/>
        <v>#REF!</v>
      </c>
      <c r="C146" s="1" t="e">
        <f t="shared" si="5"/>
        <v>#REF!</v>
      </c>
      <c r="D146" s="8" t="e">
        <f>+#REF!</f>
        <v>#REF!</v>
      </c>
      <c r="E146" s="8" t="e">
        <f>+#REF!</f>
        <v>#REF!</v>
      </c>
      <c r="F146" s="8" t="e">
        <f>+#REF!</f>
        <v>#REF!</v>
      </c>
    </row>
    <row r="147" spans="1:6" ht="12.75">
      <c r="A147" s="1">
        <v>142</v>
      </c>
      <c r="B147" s="1" t="e">
        <f t="shared" si="4"/>
        <v>#REF!</v>
      </c>
      <c r="C147" s="1" t="e">
        <f t="shared" si="5"/>
        <v>#REF!</v>
      </c>
      <c r="D147" s="8" t="e">
        <f>+#REF!</f>
        <v>#REF!</v>
      </c>
      <c r="E147" s="8" t="e">
        <f>+#REF!</f>
        <v>#REF!</v>
      </c>
      <c r="F147" s="8" t="e">
        <f>+#REF!</f>
        <v>#REF!</v>
      </c>
    </row>
    <row r="148" spans="1:6" ht="12.75">
      <c r="A148" s="1">
        <v>143</v>
      </c>
      <c r="B148" s="1" t="e">
        <f t="shared" si="4"/>
        <v>#REF!</v>
      </c>
      <c r="C148" s="1" t="e">
        <f t="shared" si="5"/>
        <v>#REF!</v>
      </c>
      <c r="D148" s="8" t="e">
        <f>+#REF!</f>
        <v>#REF!</v>
      </c>
      <c r="E148" s="8" t="e">
        <f>+#REF!</f>
        <v>#REF!</v>
      </c>
      <c r="F148" s="8" t="e">
        <f>+#REF!</f>
        <v>#REF!</v>
      </c>
    </row>
    <row r="149" spans="1:6" ht="12.75">
      <c r="A149" s="1">
        <v>144</v>
      </c>
      <c r="B149" s="1" t="e">
        <f t="shared" si="4"/>
        <v>#REF!</v>
      </c>
      <c r="C149" s="1" t="e">
        <f t="shared" si="5"/>
        <v>#REF!</v>
      </c>
      <c r="D149" s="8" t="e">
        <f>+#REF!</f>
        <v>#REF!</v>
      </c>
      <c r="E149" s="8" t="e">
        <f>+#REF!</f>
        <v>#REF!</v>
      </c>
      <c r="F149" s="8" t="e">
        <f>+#REF!</f>
        <v>#REF!</v>
      </c>
    </row>
    <row r="150" spans="1:6" ht="12.75">
      <c r="A150" s="1">
        <v>145</v>
      </c>
      <c r="B150" s="1" t="e">
        <f t="shared" si="4"/>
        <v>#REF!</v>
      </c>
      <c r="C150" s="1" t="e">
        <f t="shared" si="5"/>
        <v>#REF!</v>
      </c>
      <c r="D150" s="8" t="e">
        <f>+#REF!</f>
        <v>#REF!</v>
      </c>
      <c r="E150" s="8" t="e">
        <f>+#REF!</f>
        <v>#REF!</v>
      </c>
      <c r="F150" s="8" t="e">
        <f>+#REF!</f>
        <v>#REF!</v>
      </c>
    </row>
    <row r="151" spans="1:6" ht="12.75">
      <c r="A151" s="1">
        <v>146</v>
      </c>
      <c r="B151" s="1" t="e">
        <f t="shared" si="4"/>
        <v>#REF!</v>
      </c>
      <c r="C151" s="1" t="e">
        <f t="shared" si="5"/>
        <v>#REF!</v>
      </c>
      <c r="D151" s="8" t="e">
        <f>+#REF!</f>
        <v>#REF!</v>
      </c>
      <c r="E151" s="8" t="e">
        <f>+#REF!</f>
        <v>#REF!</v>
      </c>
      <c r="F151" s="8" t="e">
        <f>+#REF!</f>
        <v>#REF!</v>
      </c>
    </row>
    <row r="152" spans="1:6" ht="12.75">
      <c r="A152" s="1">
        <v>147</v>
      </c>
      <c r="B152" s="1" t="e">
        <f t="shared" si="4"/>
        <v>#REF!</v>
      </c>
      <c r="C152" s="1" t="e">
        <f t="shared" si="5"/>
        <v>#REF!</v>
      </c>
      <c r="D152" s="8" t="e">
        <f>+#REF!</f>
        <v>#REF!</v>
      </c>
      <c r="E152" s="8" t="e">
        <f>+#REF!</f>
        <v>#REF!</v>
      </c>
      <c r="F152" s="8" t="e">
        <f>+#REF!</f>
        <v>#REF!</v>
      </c>
    </row>
    <row r="153" spans="1:6" ht="12.75">
      <c r="A153" s="1">
        <v>148</v>
      </c>
      <c r="B153" s="1" t="e">
        <f t="shared" si="4"/>
        <v>#REF!</v>
      </c>
      <c r="C153" s="1" t="e">
        <f t="shared" si="5"/>
        <v>#REF!</v>
      </c>
      <c r="D153" s="8" t="e">
        <f>+#REF!</f>
        <v>#REF!</v>
      </c>
      <c r="E153" s="8" t="e">
        <f>+#REF!</f>
        <v>#REF!</v>
      </c>
      <c r="F153" s="8" t="e">
        <f>+#REF!</f>
        <v>#REF!</v>
      </c>
    </row>
    <row r="154" spans="1:6" ht="12.75">
      <c r="A154" s="1">
        <v>149</v>
      </c>
      <c r="B154" s="1" t="e">
        <f t="shared" si="4"/>
        <v>#REF!</v>
      </c>
      <c r="C154" s="1" t="e">
        <f t="shared" si="5"/>
        <v>#REF!</v>
      </c>
      <c r="D154" s="8" t="e">
        <f>+#REF!</f>
        <v>#REF!</v>
      </c>
      <c r="E154" s="8" t="e">
        <f>+#REF!</f>
        <v>#REF!</v>
      </c>
      <c r="F154" s="8" t="e">
        <f>+#REF!</f>
        <v>#REF!</v>
      </c>
    </row>
    <row r="155" spans="1:6" ht="12.75">
      <c r="A155" s="1">
        <v>150</v>
      </c>
      <c r="B155" s="1" t="e">
        <f t="shared" si="4"/>
        <v>#REF!</v>
      </c>
      <c r="C155" s="1" t="e">
        <f t="shared" si="5"/>
        <v>#REF!</v>
      </c>
      <c r="D155" s="8" t="e">
        <f>+#REF!</f>
        <v>#REF!</v>
      </c>
      <c r="E155" s="8" t="e">
        <f>+#REF!</f>
        <v>#REF!</v>
      </c>
      <c r="F155" s="8" t="e">
        <f>+#REF!</f>
        <v>#REF!</v>
      </c>
    </row>
    <row r="156" spans="1:6" ht="12.75">
      <c r="A156" s="1">
        <v>151</v>
      </c>
      <c r="B156" s="1" t="e">
        <f t="shared" si="4"/>
        <v>#REF!</v>
      </c>
      <c r="C156" s="1" t="e">
        <f t="shared" si="5"/>
        <v>#REF!</v>
      </c>
      <c r="D156" s="8" t="e">
        <f>+#REF!</f>
        <v>#REF!</v>
      </c>
      <c r="E156" s="8" t="e">
        <f>+#REF!</f>
        <v>#REF!</v>
      </c>
      <c r="F156" s="8" t="e">
        <f>+#REF!</f>
        <v>#REF!</v>
      </c>
    </row>
    <row r="157" spans="1:6" ht="12.75">
      <c r="A157" s="1">
        <v>152</v>
      </c>
      <c r="B157" s="1" t="e">
        <f t="shared" si="4"/>
        <v>#REF!</v>
      </c>
      <c r="C157" s="1" t="e">
        <f t="shared" si="5"/>
        <v>#REF!</v>
      </c>
      <c r="D157" s="8" t="e">
        <f>+#REF!</f>
        <v>#REF!</v>
      </c>
      <c r="E157" s="8" t="e">
        <f>+#REF!</f>
        <v>#REF!</v>
      </c>
      <c r="F157" s="8" t="e">
        <f>+#REF!</f>
        <v>#REF!</v>
      </c>
    </row>
    <row r="158" spans="1:6" ht="12.75">
      <c r="A158" s="1">
        <v>153</v>
      </c>
      <c r="B158" s="1" t="e">
        <f t="shared" si="4"/>
        <v>#REF!</v>
      </c>
      <c r="C158" s="1" t="e">
        <f t="shared" si="5"/>
        <v>#REF!</v>
      </c>
      <c r="D158" s="8" t="e">
        <f>+#REF!</f>
        <v>#REF!</v>
      </c>
      <c r="E158" s="8" t="e">
        <f>+#REF!</f>
        <v>#REF!</v>
      </c>
      <c r="F158" s="8" t="e">
        <f>+#REF!</f>
        <v>#REF!</v>
      </c>
    </row>
    <row r="159" spans="1:6" ht="12.75">
      <c r="A159" s="1">
        <v>154</v>
      </c>
      <c r="B159" s="1" t="e">
        <f t="shared" si="4"/>
        <v>#REF!</v>
      </c>
      <c r="C159" s="1" t="e">
        <f t="shared" si="5"/>
        <v>#REF!</v>
      </c>
      <c r="D159" s="8" t="e">
        <f>+#REF!</f>
        <v>#REF!</v>
      </c>
      <c r="E159" s="8" t="e">
        <f>+#REF!</f>
        <v>#REF!</v>
      </c>
      <c r="F159" s="8" t="e">
        <f>+#REF!</f>
        <v>#REF!</v>
      </c>
    </row>
    <row r="160" spans="1:6" ht="12.75">
      <c r="A160" s="1">
        <v>155</v>
      </c>
      <c r="B160" s="1" t="e">
        <f t="shared" si="4"/>
        <v>#REF!</v>
      </c>
      <c r="C160" s="1" t="e">
        <f t="shared" si="5"/>
        <v>#REF!</v>
      </c>
      <c r="D160" s="8" t="e">
        <f>+#REF!</f>
        <v>#REF!</v>
      </c>
      <c r="E160" s="8" t="e">
        <f>+#REF!</f>
        <v>#REF!</v>
      </c>
      <c r="F160" s="8" t="e">
        <f>+#REF!</f>
        <v>#REF!</v>
      </c>
    </row>
    <row r="161" spans="1:6" ht="12.75">
      <c r="A161" s="1">
        <v>156</v>
      </c>
      <c r="B161" s="1" t="e">
        <f t="shared" si="4"/>
        <v>#REF!</v>
      </c>
      <c r="C161" s="1" t="e">
        <f t="shared" si="5"/>
        <v>#REF!</v>
      </c>
      <c r="D161" s="8" t="e">
        <f>+#REF!</f>
        <v>#REF!</v>
      </c>
      <c r="E161" s="8" t="e">
        <f>+#REF!</f>
        <v>#REF!</v>
      </c>
      <c r="F161" s="8" t="e">
        <f>+#REF!</f>
        <v>#REF!</v>
      </c>
    </row>
    <row r="162" spans="1:6" ht="12.75">
      <c r="A162" s="1">
        <v>157</v>
      </c>
      <c r="B162" s="1" t="e">
        <f t="shared" si="4"/>
        <v>#REF!</v>
      </c>
      <c r="C162" s="1" t="e">
        <f t="shared" si="5"/>
        <v>#REF!</v>
      </c>
      <c r="D162" s="8" t="e">
        <f>+#REF!</f>
        <v>#REF!</v>
      </c>
      <c r="E162" s="8" t="e">
        <f>+#REF!</f>
        <v>#REF!</v>
      </c>
      <c r="F162" s="8" t="e">
        <f>+#REF!</f>
        <v>#REF!</v>
      </c>
    </row>
    <row r="163" spans="1:6" ht="12.75">
      <c r="A163" s="1">
        <v>158</v>
      </c>
      <c r="B163" s="1" t="e">
        <f t="shared" si="4"/>
        <v>#REF!</v>
      </c>
      <c r="C163" s="1" t="e">
        <f t="shared" si="5"/>
        <v>#REF!</v>
      </c>
      <c r="D163" s="8" t="e">
        <f>+#REF!</f>
        <v>#REF!</v>
      </c>
      <c r="E163" s="8" t="e">
        <f>+#REF!</f>
        <v>#REF!</v>
      </c>
      <c r="F163" s="8" t="e">
        <f>+#REF!</f>
        <v>#REF!</v>
      </c>
    </row>
    <row r="164" spans="1:6" ht="12.75">
      <c r="A164" s="1">
        <v>159</v>
      </c>
      <c r="B164" s="1" t="e">
        <f t="shared" si="4"/>
        <v>#REF!</v>
      </c>
      <c r="C164" s="1" t="e">
        <f t="shared" si="5"/>
        <v>#REF!</v>
      </c>
      <c r="D164" s="8" t="e">
        <f>+#REF!</f>
        <v>#REF!</v>
      </c>
      <c r="E164" s="8" t="e">
        <f>+#REF!</f>
        <v>#REF!</v>
      </c>
      <c r="F164" s="8" t="e">
        <f>+#REF!</f>
        <v>#REF!</v>
      </c>
    </row>
    <row r="165" spans="1:6" ht="12.75">
      <c r="A165" s="1">
        <v>160</v>
      </c>
      <c r="B165" s="1" t="e">
        <f t="shared" si="4"/>
        <v>#REF!</v>
      </c>
      <c r="C165" s="1" t="e">
        <f t="shared" si="5"/>
        <v>#REF!</v>
      </c>
      <c r="D165" s="8" t="e">
        <f>+#REF!</f>
        <v>#REF!</v>
      </c>
      <c r="E165" s="8" t="e">
        <f>+#REF!</f>
        <v>#REF!</v>
      </c>
      <c r="F165" s="8" t="e">
        <f>+#REF!</f>
        <v>#REF!</v>
      </c>
    </row>
    <row r="166" spans="1:6" ht="12.75">
      <c r="A166" s="1">
        <v>161</v>
      </c>
      <c r="B166" s="1" t="e">
        <f t="shared" si="4"/>
        <v>#REF!</v>
      </c>
      <c r="C166" s="1" t="e">
        <f t="shared" si="5"/>
        <v>#REF!</v>
      </c>
      <c r="D166" s="8" t="e">
        <f>+#REF!</f>
        <v>#REF!</v>
      </c>
      <c r="E166" s="8" t="e">
        <f>+#REF!</f>
        <v>#REF!</v>
      </c>
      <c r="F166" s="8" t="e">
        <f>+#REF!</f>
        <v>#REF!</v>
      </c>
    </row>
    <row r="167" spans="1:6" ht="12.75">
      <c r="A167" s="1">
        <v>162</v>
      </c>
      <c r="B167" s="1" t="e">
        <f t="shared" si="4"/>
        <v>#REF!</v>
      </c>
      <c r="C167" s="1" t="e">
        <f t="shared" si="5"/>
        <v>#REF!</v>
      </c>
      <c r="D167" s="8" t="e">
        <f>+#REF!</f>
        <v>#REF!</v>
      </c>
      <c r="E167" s="8" t="e">
        <f>+#REF!</f>
        <v>#REF!</v>
      </c>
      <c r="F167" s="8" t="e">
        <f>+#REF!</f>
        <v>#REF!</v>
      </c>
    </row>
    <row r="168" spans="1:6" ht="12.75">
      <c r="A168" s="1">
        <v>163</v>
      </c>
      <c r="B168" s="1" t="e">
        <f t="shared" si="4"/>
        <v>#REF!</v>
      </c>
      <c r="C168" s="1" t="e">
        <f t="shared" si="5"/>
        <v>#REF!</v>
      </c>
      <c r="D168" s="8" t="e">
        <f>+#REF!</f>
        <v>#REF!</v>
      </c>
      <c r="E168" s="8" t="e">
        <f>+#REF!</f>
        <v>#REF!</v>
      </c>
      <c r="F168" s="8" t="e">
        <f>+#REF!</f>
        <v>#REF!</v>
      </c>
    </row>
    <row r="169" spans="1:6" ht="12.75">
      <c r="A169" s="1">
        <v>164</v>
      </c>
      <c r="B169" s="1" t="e">
        <f t="shared" si="4"/>
        <v>#REF!</v>
      </c>
      <c r="C169" s="1" t="e">
        <f t="shared" si="5"/>
        <v>#REF!</v>
      </c>
      <c r="D169" s="8" t="e">
        <f>+#REF!</f>
        <v>#REF!</v>
      </c>
      <c r="E169" s="8" t="e">
        <f>+#REF!</f>
        <v>#REF!</v>
      </c>
      <c r="F169" s="8" t="e">
        <f>+#REF!</f>
        <v>#REF!</v>
      </c>
    </row>
    <row r="170" spans="1:6" ht="12.75">
      <c r="A170" s="1">
        <v>165</v>
      </c>
      <c r="B170" s="1" t="e">
        <f t="shared" si="4"/>
        <v>#REF!</v>
      </c>
      <c r="C170" s="1" t="e">
        <f t="shared" si="5"/>
        <v>#REF!</v>
      </c>
      <c r="D170" s="8" t="e">
        <f>+#REF!</f>
        <v>#REF!</v>
      </c>
      <c r="E170" s="8" t="e">
        <f>+#REF!</f>
        <v>#REF!</v>
      </c>
      <c r="F170" s="8" t="e">
        <f>+#REF!</f>
        <v>#REF!</v>
      </c>
    </row>
    <row r="171" spans="1:6" ht="12.75">
      <c r="A171" s="1">
        <v>166</v>
      </c>
      <c r="B171" s="1" t="e">
        <f t="shared" si="4"/>
        <v>#REF!</v>
      </c>
      <c r="C171" s="1" t="e">
        <f t="shared" si="5"/>
        <v>#REF!</v>
      </c>
      <c r="D171" s="8" t="e">
        <f>+#REF!</f>
        <v>#REF!</v>
      </c>
      <c r="E171" s="8" t="e">
        <f>+#REF!</f>
        <v>#REF!</v>
      </c>
      <c r="F171" s="8" t="e">
        <f>+#REF!</f>
        <v>#REF!</v>
      </c>
    </row>
    <row r="172" spans="1:6" ht="12.75">
      <c r="A172" s="1">
        <v>167</v>
      </c>
      <c r="B172" s="1" t="e">
        <f t="shared" si="4"/>
        <v>#REF!</v>
      </c>
      <c r="C172" s="1" t="e">
        <f t="shared" si="5"/>
        <v>#REF!</v>
      </c>
      <c r="D172" s="8" t="e">
        <f>+#REF!</f>
        <v>#REF!</v>
      </c>
      <c r="E172" s="8" t="e">
        <f>+#REF!</f>
        <v>#REF!</v>
      </c>
      <c r="F172" s="8" t="e">
        <f>+#REF!</f>
        <v>#REF!</v>
      </c>
    </row>
    <row r="173" spans="1:6" ht="12.75">
      <c r="A173" s="1">
        <v>168</v>
      </c>
      <c r="B173" s="1" t="e">
        <f t="shared" si="4"/>
        <v>#REF!</v>
      </c>
      <c r="C173" s="1" t="e">
        <f t="shared" si="5"/>
        <v>#REF!</v>
      </c>
      <c r="D173" s="8" t="e">
        <f>+#REF!</f>
        <v>#REF!</v>
      </c>
      <c r="E173" s="8" t="e">
        <f>+#REF!</f>
        <v>#REF!</v>
      </c>
      <c r="F173" s="8" t="e">
        <f>+#REF!</f>
        <v>#REF!</v>
      </c>
    </row>
    <row r="174" spans="1:6" ht="12.75">
      <c r="A174" s="1">
        <v>169</v>
      </c>
      <c r="B174" s="1" t="e">
        <f t="shared" si="4"/>
        <v>#REF!</v>
      </c>
      <c r="C174" s="1" t="e">
        <f t="shared" si="5"/>
        <v>#REF!</v>
      </c>
      <c r="D174" s="8" t="e">
        <f>+#REF!</f>
        <v>#REF!</v>
      </c>
      <c r="E174" s="8" t="e">
        <f>+#REF!</f>
        <v>#REF!</v>
      </c>
      <c r="F174" s="8" t="e">
        <f>+#REF!</f>
        <v>#REF!</v>
      </c>
    </row>
    <row r="175" spans="1:6" ht="12.75">
      <c r="A175" s="1">
        <v>170</v>
      </c>
      <c r="B175" s="1" t="e">
        <f t="shared" si="4"/>
        <v>#REF!</v>
      </c>
      <c r="C175" s="1" t="e">
        <f t="shared" si="5"/>
        <v>#REF!</v>
      </c>
      <c r="D175" s="8" t="e">
        <f>+#REF!</f>
        <v>#REF!</v>
      </c>
      <c r="E175" s="8" t="e">
        <f>+#REF!</f>
        <v>#REF!</v>
      </c>
      <c r="F175" s="8" t="e">
        <f>+#REF!</f>
        <v>#REF!</v>
      </c>
    </row>
    <row r="176" spans="1:6" ht="12.75">
      <c r="A176" s="1">
        <v>171</v>
      </c>
      <c r="B176" s="1" t="e">
        <f t="shared" si="4"/>
        <v>#REF!</v>
      </c>
      <c r="C176" s="1" t="e">
        <f t="shared" si="5"/>
        <v>#REF!</v>
      </c>
      <c r="D176" s="8" t="e">
        <f>+#REF!</f>
        <v>#REF!</v>
      </c>
      <c r="E176" s="8" t="e">
        <f>+#REF!</f>
        <v>#REF!</v>
      </c>
      <c r="F176" s="8" t="e">
        <f>+#REF!</f>
        <v>#REF!</v>
      </c>
    </row>
    <row r="177" spans="1:6" ht="12.75">
      <c r="A177" s="1">
        <v>172</v>
      </c>
      <c r="B177" s="1" t="e">
        <f t="shared" si="4"/>
        <v>#REF!</v>
      </c>
      <c r="C177" s="1" t="e">
        <f t="shared" si="5"/>
        <v>#REF!</v>
      </c>
      <c r="D177" s="8" t="e">
        <f>+#REF!</f>
        <v>#REF!</v>
      </c>
      <c r="E177" s="8" t="e">
        <f>+#REF!</f>
        <v>#REF!</v>
      </c>
      <c r="F177" s="8" t="e">
        <f>+#REF!</f>
        <v>#REF!</v>
      </c>
    </row>
    <row r="178" spans="1:6" ht="12.75">
      <c r="A178" s="1">
        <v>173</v>
      </c>
      <c r="B178" s="1" t="e">
        <f t="shared" si="4"/>
        <v>#REF!</v>
      </c>
      <c r="C178" s="1" t="e">
        <f t="shared" si="5"/>
        <v>#REF!</v>
      </c>
      <c r="D178" s="8" t="e">
        <f>+#REF!</f>
        <v>#REF!</v>
      </c>
      <c r="E178" s="8" t="e">
        <f>+#REF!</f>
        <v>#REF!</v>
      </c>
      <c r="F178" s="8" t="e">
        <f>+#REF!</f>
        <v>#REF!</v>
      </c>
    </row>
    <row r="179" spans="1:6" ht="12.75">
      <c r="A179" s="1">
        <v>174</v>
      </c>
      <c r="B179" s="1" t="e">
        <f t="shared" si="4"/>
        <v>#REF!</v>
      </c>
      <c r="C179" s="1" t="e">
        <f t="shared" si="5"/>
        <v>#REF!</v>
      </c>
      <c r="D179" s="8" t="e">
        <f>+#REF!</f>
        <v>#REF!</v>
      </c>
      <c r="E179" s="8" t="e">
        <f>+#REF!</f>
        <v>#REF!</v>
      </c>
      <c r="F179" s="8" t="e">
        <f>+#REF!</f>
        <v>#REF!</v>
      </c>
    </row>
    <row r="180" spans="1:6" ht="12.75">
      <c r="A180" s="1">
        <v>175</v>
      </c>
      <c r="B180" s="1" t="e">
        <f t="shared" si="4"/>
        <v>#REF!</v>
      </c>
      <c r="C180" s="1" t="e">
        <f t="shared" si="5"/>
        <v>#REF!</v>
      </c>
      <c r="D180" s="8" t="e">
        <f>+#REF!</f>
        <v>#REF!</v>
      </c>
      <c r="E180" s="8" t="e">
        <f>+#REF!</f>
        <v>#REF!</v>
      </c>
      <c r="F180" s="8" t="e">
        <f>+#REF!</f>
        <v>#REF!</v>
      </c>
    </row>
    <row r="181" spans="1:6" ht="12.75">
      <c r="A181" s="1">
        <v>176</v>
      </c>
      <c r="B181" s="1" t="e">
        <f t="shared" si="4"/>
        <v>#REF!</v>
      </c>
      <c r="C181" s="1" t="e">
        <f t="shared" si="5"/>
        <v>#REF!</v>
      </c>
      <c r="D181" s="8" t="e">
        <f>+#REF!</f>
        <v>#REF!</v>
      </c>
      <c r="E181" s="8" t="e">
        <f>+#REF!</f>
        <v>#REF!</v>
      </c>
      <c r="F181" s="8" t="e">
        <f>+#REF!</f>
        <v>#REF!</v>
      </c>
    </row>
    <row r="182" spans="1:6" ht="12.75">
      <c r="A182" s="1">
        <v>177</v>
      </c>
      <c r="B182" s="1" t="e">
        <f t="shared" si="4"/>
        <v>#REF!</v>
      </c>
      <c r="C182" s="1" t="e">
        <f t="shared" si="5"/>
        <v>#REF!</v>
      </c>
      <c r="D182" s="8" t="e">
        <f>+#REF!</f>
        <v>#REF!</v>
      </c>
      <c r="E182" s="8" t="e">
        <f>+#REF!</f>
        <v>#REF!</v>
      </c>
      <c r="F182" s="8" t="e">
        <f>+#REF!</f>
        <v>#REF!</v>
      </c>
    </row>
    <row r="183" spans="1:6" ht="12.75">
      <c r="A183" s="1">
        <v>178</v>
      </c>
      <c r="B183" s="1" t="e">
        <f t="shared" si="4"/>
        <v>#REF!</v>
      </c>
      <c r="C183" s="1" t="e">
        <f t="shared" si="5"/>
        <v>#REF!</v>
      </c>
      <c r="D183" s="8" t="e">
        <f>+#REF!</f>
        <v>#REF!</v>
      </c>
      <c r="E183" s="8" t="e">
        <f>+#REF!</f>
        <v>#REF!</v>
      </c>
      <c r="F183" s="8" t="e">
        <f>+#REF!</f>
        <v>#REF!</v>
      </c>
    </row>
    <row r="184" spans="1:6" ht="12.75">
      <c r="A184" s="1">
        <v>179</v>
      </c>
      <c r="B184" s="1" t="e">
        <f t="shared" si="4"/>
        <v>#REF!</v>
      </c>
      <c r="C184" s="1" t="e">
        <f t="shared" si="5"/>
        <v>#REF!</v>
      </c>
      <c r="D184" s="8" t="e">
        <f>+#REF!</f>
        <v>#REF!</v>
      </c>
      <c r="E184" s="8" t="e">
        <f>+#REF!</f>
        <v>#REF!</v>
      </c>
      <c r="F184" s="8" t="e">
        <f>+#REF!</f>
        <v>#REF!</v>
      </c>
    </row>
    <row r="185" spans="1:6" ht="12.75">
      <c r="A185" s="1">
        <v>180</v>
      </c>
      <c r="B185" s="1" t="e">
        <f t="shared" si="4"/>
        <v>#REF!</v>
      </c>
      <c r="C185" s="1" t="e">
        <f t="shared" si="5"/>
        <v>#REF!</v>
      </c>
      <c r="D185" s="8" t="e">
        <f>+#REF!</f>
        <v>#REF!</v>
      </c>
      <c r="E185" s="8" t="e">
        <f>+#REF!</f>
        <v>#REF!</v>
      </c>
      <c r="F185" s="8" t="e">
        <f>+#REF!</f>
        <v>#REF!</v>
      </c>
    </row>
    <row r="186" spans="1:6" ht="12.75">
      <c r="A186" s="1">
        <v>181</v>
      </c>
      <c r="B186" s="1" t="e">
        <f t="shared" si="4"/>
        <v>#REF!</v>
      </c>
      <c r="C186" s="1" t="e">
        <f t="shared" si="5"/>
        <v>#REF!</v>
      </c>
      <c r="D186" s="8" t="e">
        <f>+#REF!</f>
        <v>#REF!</v>
      </c>
      <c r="E186" s="8" t="e">
        <f>+#REF!</f>
        <v>#REF!</v>
      </c>
      <c r="F186" s="8" t="e">
        <f>+#REF!</f>
        <v>#REF!</v>
      </c>
    </row>
    <row r="187" spans="1:6" ht="12.75">
      <c r="A187" s="1">
        <v>182</v>
      </c>
      <c r="B187" s="1" t="e">
        <f t="shared" si="4"/>
        <v>#REF!</v>
      </c>
      <c r="C187" s="1" t="e">
        <f t="shared" si="5"/>
        <v>#REF!</v>
      </c>
      <c r="D187" s="8" t="e">
        <f>+#REF!</f>
        <v>#REF!</v>
      </c>
      <c r="E187" s="8" t="e">
        <f>+#REF!</f>
        <v>#REF!</v>
      </c>
      <c r="F187" s="8" t="e">
        <f>+#REF!</f>
        <v>#REF!</v>
      </c>
    </row>
    <row r="188" spans="1:6" ht="12.75">
      <c r="A188" s="1">
        <v>183</v>
      </c>
      <c r="B188" s="1" t="e">
        <f t="shared" si="4"/>
        <v>#REF!</v>
      </c>
      <c r="C188" s="1" t="e">
        <f t="shared" si="5"/>
        <v>#REF!</v>
      </c>
      <c r="D188" s="8" t="e">
        <f>+#REF!</f>
        <v>#REF!</v>
      </c>
      <c r="E188" s="8" t="e">
        <f>+#REF!</f>
        <v>#REF!</v>
      </c>
      <c r="F188" s="8" t="e">
        <f>+#REF!</f>
        <v>#REF!</v>
      </c>
    </row>
    <row r="189" spans="1:6" ht="12.75">
      <c r="A189" s="1">
        <v>184</v>
      </c>
      <c r="B189" s="1" t="e">
        <f t="shared" si="4"/>
        <v>#REF!</v>
      </c>
      <c r="C189" s="1" t="e">
        <f t="shared" si="5"/>
        <v>#REF!</v>
      </c>
      <c r="D189" s="8" t="e">
        <f>+#REF!</f>
        <v>#REF!</v>
      </c>
      <c r="E189" s="8" t="e">
        <f>+#REF!</f>
        <v>#REF!</v>
      </c>
      <c r="F189" s="8" t="e">
        <f>+#REF!</f>
        <v>#REF!</v>
      </c>
    </row>
    <row r="190" spans="1:6" ht="12.75">
      <c r="A190" s="1">
        <v>185</v>
      </c>
      <c r="B190" s="1" t="e">
        <f t="shared" si="4"/>
        <v>#REF!</v>
      </c>
      <c r="C190" s="1" t="e">
        <f t="shared" si="5"/>
        <v>#REF!</v>
      </c>
      <c r="D190" s="8" t="e">
        <f>+#REF!</f>
        <v>#REF!</v>
      </c>
      <c r="E190" s="8" t="e">
        <f>+#REF!</f>
        <v>#REF!</v>
      </c>
      <c r="F190" s="8" t="e">
        <f>+#REF!</f>
        <v>#REF!</v>
      </c>
    </row>
    <row r="191" spans="1:6" ht="12.75">
      <c r="A191" s="1">
        <v>186</v>
      </c>
      <c r="B191" s="1" t="e">
        <f t="shared" si="4"/>
        <v>#REF!</v>
      </c>
      <c r="C191" s="1" t="e">
        <f t="shared" si="5"/>
        <v>#REF!</v>
      </c>
      <c r="D191" s="8" t="e">
        <f>+#REF!</f>
        <v>#REF!</v>
      </c>
      <c r="E191" s="8" t="e">
        <f>+#REF!</f>
        <v>#REF!</v>
      </c>
      <c r="F191" s="8" t="e">
        <f>+#REF!</f>
        <v>#REF!</v>
      </c>
    </row>
    <row r="192" spans="1:6" ht="12.75">
      <c r="A192" s="1">
        <v>187</v>
      </c>
      <c r="B192" s="1" t="e">
        <f t="shared" si="4"/>
        <v>#REF!</v>
      </c>
      <c r="C192" s="1" t="e">
        <f t="shared" si="5"/>
        <v>#REF!</v>
      </c>
      <c r="D192" s="8" t="e">
        <f>+#REF!</f>
        <v>#REF!</v>
      </c>
      <c r="E192" s="8" t="e">
        <f>+#REF!</f>
        <v>#REF!</v>
      </c>
      <c r="F192" s="8" t="e">
        <f>+#REF!</f>
        <v>#REF!</v>
      </c>
    </row>
    <row r="193" spans="1:6" ht="12.75">
      <c r="A193" s="1">
        <v>188</v>
      </c>
      <c r="B193" s="1" t="e">
        <f t="shared" si="4"/>
        <v>#REF!</v>
      </c>
      <c r="C193" s="1" t="e">
        <f t="shared" si="5"/>
        <v>#REF!</v>
      </c>
      <c r="D193" s="8" t="e">
        <f>+#REF!</f>
        <v>#REF!</v>
      </c>
      <c r="E193" s="8" t="e">
        <f>+#REF!</f>
        <v>#REF!</v>
      </c>
      <c r="F193" s="8" t="e">
        <f>+#REF!</f>
        <v>#REF!</v>
      </c>
    </row>
    <row r="194" spans="1:6" ht="12.75">
      <c r="A194" s="1">
        <v>189</v>
      </c>
      <c r="B194" s="1" t="e">
        <f t="shared" si="4"/>
        <v>#REF!</v>
      </c>
      <c r="C194" s="1" t="e">
        <f t="shared" si="5"/>
        <v>#REF!</v>
      </c>
      <c r="D194" s="8" t="e">
        <f>+#REF!</f>
        <v>#REF!</v>
      </c>
      <c r="E194" s="8" t="e">
        <f>+#REF!</f>
        <v>#REF!</v>
      </c>
      <c r="F194" s="8" t="e">
        <f>+#REF!</f>
        <v>#REF!</v>
      </c>
    </row>
    <row r="195" spans="1:6" ht="12.75">
      <c r="A195" s="1">
        <v>190</v>
      </c>
      <c r="B195" s="1" t="e">
        <f t="shared" si="4"/>
        <v>#REF!</v>
      </c>
      <c r="C195" s="1" t="e">
        <f t="shared" si="5"/>
        <v>#REF!</v>
      </c>
      <c r="D195" s="8" t="e">
        <f>+#REF!</f>
        <v>#REF!</v>
      </c>
      <c r="E195" s="8" t="e">
        <f>+#REF!</f>
        <v>#REF!</v>
      </c>
      <c r="F195" s="8" t="e">
        <f>+#REF!</f>
        <v>#REF!</v>
      </c>
    </row>
    <row r="196" spans="1:6" ht="12.75">
      <c r="A196" s="1">
        <v>191</v>
      </c>
      <c r="B196" s="1" t="e">
        <f t="shared" si="4"/>
        <v>#REF!</v>
      </c>
      <c r="C196" s="1" t="e">
        <f t="shared" si="5"/>
        <v>#REF!</v>
      </c>
      <c r="D196" s="8" t="e">
        <f>+#REF!</f>
        <v>#REF!</v>
      </c>
      <c r="E196" s="8" t="e">
        <f>+#REF!</f>
        <v>#REF!</v>
      </c>
      <c r="F196" s="8" t="e">
        <f>+#REF!</f>
        <v>#REF!</v>
      </c>
    </row>
    <row r="197" spans="1:6" ht="12.75">
      <c r="A197" s="1">
        <v>192</v>
      </c>
      <c r="B197" s="1" t="e">
        <f t="shared" si="4"/>
        <v>#REF!</v>
      </c>
      <c r="C197" s="1" t="e">
        <f t="shared" si="5"/>
        <v>#REF!</v>
      </c>
      <c r="D197" s="8" t="e">
        <f>+#REF!</f>
        <v>#REF!</v>
      </c>
      <c r="E197" s="8" t="e">
        <f>+#REF!</f>
        <v>#REF!</v>
      </c>
      <c r="F197" s="8" t="e">
        <f>+#REF!</f>
        <v>#REF!</v>
      </c>
    </row>
    <row r="198" spans="1:6" ht="12.75">
      <c r="A198" s="1">
        <v>193</v>
      </c>
      <c r="B198" s="1" t="e">
        <f aca="true" t="shared" si="6" ref="B198:B255">CONCATENATE(E198," ",D198)</f>
        <v>#REF!</v>
      </c>
      <c r="C198" s="1" t="e">
        <f aca="true" t="shared" si="7" ref="C198:C255">IF(F198="","",F198)</f>
        <v>#REF!</v>
      </c>
      <c r="D198" s="8" t="e">
        <f>+#REF!</f>
        <v>#REF!</v>
      </c>
      <c r="E198" s="8" t="e">
        <f>+#REF!</f>
        <v>#REF!</v>
      </c>
      <c r="F198" s="8" t="e">
        <f>+#REF!</f>
        <v>#REF!</v>
      </c>
    </row>
    <row r="199" spans="1:6" ht="12.75">
      <c r="A199" s="1">
        <v>194</v>
      </c>
      <c r="B199" s="1" t="e">
        <f t="shared" si="6"/>
        <v>#REF!</v>
      </c>
      <c r="C199" s="1" t="e">
        <f t="shared" si="7"/>
        <v>#REF!</v>
      </c>
      <c r="D199" s="8" t="e">
        <f>+#REF!</f>
        <v>#REF!</v>
      </c>
      <c r="E199" s="8" t="e">
        <f>+#REF!</f>
        <v>#REF!</v>
      </c>
      <c r="F199" s="8" t="e">
        <f>+#REF!</f>
        <v>#REF!</v>
      </c>
    </row>
    <row r="200" spans="1:6" ht="12.75">
      <c r="A200" s="1">
        <v>195</v>
      </c>
      <c r="B200" s="1" t="e">
        <f t="shared" si="6"/>
        <v>#REF!</v>
      </c>
      <c r="C200" s="1" t="e">
        <f t="shared" si="7"/>
        <v>#REF!</v>
      </c>
      <c r="D200" s="8" t="e">
        <f>+#REF!</f>
        <v>#REF!</v>
      </c>
      <c r="E200" s="8" t="e">
        <f>+#REF!</f>
        <v>#REF!</v>
      </c>
      <c r="F200" s="8" t="e">
        <f>+#REF!</f>
        <v>#REF!</v>
      </c>
    </row>
    <row r="201" spans="1:6" ht="12.75">
      <c r="A201" s="1">
        <v>196</v>
      </c>
      <c r="B201" s="1" t="e">
        <f t="shared" si="6"/>
        <v>#REF!</v>
      </c>
      <c r="C201" s="1" t="e">
        <f t="shared" si="7"/>
        <v>#REF!</v>
      </c>
      <c r="D201" s="8" t="e">
        <f>+#REF!</f>
        <v>#REF!</v>
      </c>
      <c r="E201" s="8" t="e">
        <f>+#REF!</f>
        <v>#REF!</v>
      </c>
      <c r="F201" s="8" t="e">
        <f>+#REF!</f>
        <v>#REF!</v>
      </c>
    </row>
    <row r="202" spans="1:6" ht="12.75">
      <c r="A202" s="1">
        <v>197</v>
      </c>
      <c r="B202" s="1" t="e">
        <f t="shared" si="6"/>
        <v>#REF!</v>
      </c>
      <c r="C202" s="1" t="e">
        <f t="shared" si="7"/>
        <v>#REF!</v>
      </c>
      <c r="D202" s="8" t="e">
        <f>+#REF!</f>
        <v>#REF!</v>
      </c>
      <c r="E202" s="8" t="e">
        <f>+#REF!</f>
        <v>#REF!</v>
      </c>
      <c r="F202" s="8" t="e">
        <f>+#REF!</f>
        <v>#REF!</v>
      </c>
    </row>
    <row r="203" spans="1:6" ht="12.75">
      <c r="A203" s="1">
        <v>198</v>
      </c>
      <c r="B203" s="1" t="e">
        <f t="shared" si="6"/>
        <v>#REF!</v>
      </c>
      <c r="C203" s="1" t="e">
        <f t="shared" si="7"/>
        <v>#REF!</v>
      </c>
      <c r="D203" s="8" t="e">
        <f>+#REF!</f>
        <v>#REF!</v>
      </c>
      <c r="E203" s="8" t="e">
        <f>+#REF!</f>
        <v>#REF!</v>
      </c>
      <c r="F203" s="8" t="e">
        <f>+#REF!</f>
        <v>#REF!</v>
      </c>
    </row>
    <row r="204" spans="1:6" ht="12.75">
      <c r="A204" s="1">
        <v>199</v>
      </c>
      <c r="B204" s="1" t="e">
        <f t="shared" si="6"/>
        <v>#REF!</v>
      </c>
      <c r="C204" s="1" t="e">
        <f t="shared" si="7"/>
        <v>#REF!</v>
      </c>
      <c r="D204" s="8" t="e">
        <f>+#REF!</f>
        <v>#REF!</v>
      </c>
      <c r="E204" s="8" t="e">
        <f>+#REF!</f>
        <v>#REF!</v>
      </c>
      <c r="F204" s="8" t="e">
        <f>+#REF!</f>
        <v>#REF!</v>
      </c>
    </row>
    <row r="205" spans="1:6" ht="12.75">
      <c r="A205" s="1">
        <v>200</v>
      </c>
      <c r="B205" s="1" t="e">
        <f t="shared" si="6"/>
        <v>#REF!</v>
      </c>
      <c r="C205" s="1" t="e">
        <f t="shared" si="7"/>
        <v>#REF!</v>
      </c>
      <c r="D205" s="8" t="e">
        <f>+#REF!</f>
        <v>#REF!</v>
      </c>
      <c r="E205" s="8" t="e">
        <f>+#REF!</f>
        <v>#REF!</v>
      </c>
      <c r="F205" s="8" t="e">
        <f>+#REF!</f>
        <v>#REF!</v>
      </c>
    </row>
    <row r="206" spans="1:6" ht="12.75">
      <c r="A206" s="1">
        <v>201</v>
      </c>
      <c r="B206" s="1" t="e">
        <f t="shared" si="6"/>
        <v>#REF!</v>
      </c>
      <c r="C206" s="1" t="e">
        <f t="shared" si="7"/>
        <v>#REF!</v>
      </c>
      <c r="D206" s="8" t="e">
        <f>+#REF!</f>
        <v>#REF!</v>
      </c>
      <c r="E206" s="8" t="e">
        <f>+#REF!</f>
        <v>#REF!</v>
      </c>
      <c r="F206" s="8" t="e">
        <f>+#REF!</f>
        <v>#REF!</v>
      </c>
    </row>
    <row r="207" spans="1:6" ht="12.75">
      <c r="A207" s="1">
        <v>202</v>
      </c>
      <c r="B207" s="1" t="e">
        <f t="shared" si="6"/>
        <v>#REF!</v>
      </c>
      <c r="C207" s="1" t="e">
        <f t="shared" si="7"/>
        <v>#REF!</v>
      </c>
      <c r="D207" s="8" t="e">
        <f>+#REF!</f>
        <v>#REF!</v>
      </c>
      <c r="E207" s="8" t="e">
        <f>+#REF!</f>
        <v>#REF!</v>
      </c>
      <c r="F207" s="8" t="e">
        <f>+#REF!</f>
        <v>#REF!</v>
      </c>
    </row>
    <row r="208" spans="1:6" ht="12.75">
      <c r="A208" s="1">
        <v>203</v>
      </c>
      <c r="B208" s="1" t="e">
        <f t="shared" si="6"/>
        <v>#REF!</v>
      </c>
      <c r="C208" s="1" t="e">
        <f t="shared" si="7"/>
        <v>#REF!</v>
      </c>
      <c r="D208" s="8" t="e">
        <f>+#REF!</f>
        <v>#REF!</v>
      </c>
      <c r="E208" s="8" t="e">
        <f>+#REF!</f>
        <v>#REF!</v>
      </c>
      <c r="F208" s="8" t="e">
        <f>+#REF!</f>
        <v>#REF!</v>
      </c>
    </row>
    <row r="209" spans="1:6" ht="12.75">
      <c r="A209" s="1">
        <v>204</v>
      </c>
      <c r="B209" s="1" t="e">
        <f t="shared" si="6"/>
        <v>#REF!</v>
      </c>
      <c r="C209" s="1" t="e">
        <f t="shared" si="7"/>
        <v>#REF!</v>
      </c>
      <c r="D209" s="8" t="e">
        <f>+#REF!</f>
        <v>#REF!</v>
      </c>
      <c r="E209" s="8" t="e">
        <f>+#REF!</f>
        <v>#REF!</v>
      </c>
      <c r="F209" s="8" t="e">
        <f>+#REF!</f>
        <v>#REF!</v>
      </c>
    </row>
    <row r="210" spans="1:6" ht="12.75">
      <c r="A210" s="1">
        <v>205</v>
      </c>
      <c r="B210" s="1" t="e">
        <f t="shared" si="6"/>
        <v>#REF!</v>
      </c>
      <c r="C210" s="1" t="e">
        <f t="shared" si="7"/>
        <v>#REF!</v>
      </c>
      <c r="D210" s="8" t="e">
        <f>+#REF!</f>
        <v>#REF!</v>
      </c>
      <c r="E210" s="8" t="e">
        <f>+#REF!</f>
        <v>#REF!</v>
      </c>
      <c r="F210" s="8" t="e">
        <f>+#REF!</f>
        <v>#REF!</v>
      </c>
    </row>
    <row r="211" spans="1:6" ht="12.75">
      <c r="A211" s="1">
        <v>206</v>
      </c>
      <c r="B211" s="1" t="e">
        <f t="shared" si="6"/>
        <v>#REF!</v>
      </c>
      <c r="C211" s="1" t="e">
        <f t="shared" si="7"/>
        <v>#REF!</v>
      </c>
      <c r="D211" s="8" t="e">
        <f>+#REF!</f>
        <v>#REF!</v>
      </c>
      <c r="E211" s="8" t="e">
        <f>+#REF!</f>
        <v>#REF!</v>
      </c>
      <c r="F211" s="8" t="e">
        <f>+#REF!</f>
        <v>#REF!</v>
      </c>
    </row>
    <row r="212" spans="1:6" ht="12.75">
      <c r="A212" s="1">
        <v>207</v>
      </c>
      <c r="B212" s="1" t="e">
        <f t="shared" si="6"/>
        <v>#REF!</v>
      </c>
      <c r="C212" s="1" t="e">
        <f t="shared" si="7"/>
        <v>#REF!</v>
      </c>
      <c r="D212" s="8" t="e">
        <f>+#REF!</f>
        <v>#REF!</v>
      </c>
      <c r="E212" s="8" t="e">
        <f>+#REF!</f>
        <v>#REF!</v>
      </c>
      <c r="F212" s="8" t="e">
        <f>+#REF!</f>
        <v>#REF!</v>
      </c>
    </row>
    <row r="213" spans="1:6" ht="12.75">
      <c r="A213" s="1">
        <v>208</v>
      </c>
      <c r="B213" s="1" t="e">
        <f t="shared" si="6"/>
        <v>#REF!</v>
      </c>
      <c r="C213" s="1" t="e">
        <f t="shared" si="7"/>
        <v>#REF!</v>
      </c>
      <c r="D213" s="8" t="e">
        <f>+#REF!</f>
        <v>#REF!</v>
      </c>
      <c r="E213" s="8" t="e">
        <f>+#REF!</f>
        <v>#REF!</v>
      </c>
      <c r="F213" s="8" t="e">
        <f>+#REF!</f>
        <v>#REF!</v>
      </c>
    </row>
    <row r="214" spans="1:6" ht="12.75">
      <c r="A214" s="1">
        <v>209</v>
      </c>
      <c r="B214" s="1" t="e">
        <f t="shared" si="6"/>
        <v>#REF!</v>
      </c>
      <c r="C214" s="1" t="e">
        <f t="shared" si="7"/>
        <v>#REF!</v>
      </c>
      <c r="D214" s="8" t="e">
        <f>+#REF!</f>
        <v>#REF!</v>
      </c>
      <c r="E214" s="8" t="e">
        <f>+#REF!</f>
        <v>#REF!</v>
      </c>
      <c r="F214" s="8" t="e">
        <f>+#REF!</f>
        <v>#REF!</v>
      </c>
    </row>
    <row r="215" spans="1:6" ht="12.75">
      <c r="A215" s="1">
        <v>210</v>
      </c>
      <c r="B215" s="1" t="e">
        <f t="shared" si="6"/>
        <v>#REF!</v>
      </c>
      <c r="C215" s="1" t="e">
        <f t="shared" si="7"/>
        <v>#REF!</v>
      </c>
      <c r="D215" s="8" t="e">
        <f>+#REF!</f>
        <v>#REF!</v>
      </c>
      <c r="E215" s="8" t="e">
        <f>+#REF!</f>
        <v>#REF!</v>
      </c>
      <c r="F215" s="8" t="e">
        <f>+#REF!</f>
        <v>#REF!</v>
      </c>
    </row>
    <row r="216" spans="1:6" ht="12.75">
      <c r="A216" s="1">
        <v>211</v>
      </c>
      <c r="B216" s="1" t="e">
        <f t="shared" si="6"/>
        <v>#REF!</v>
      </c>
      <c r="C216" s="1" t="e">
        <f t="shared" si="7"/>
        <v>#REF!</v>
      </c>
      <c r="D216" s="8" t="e">
        <f>+#REF!</f>
        <v>#REF!</v>
      </c>
      <c r="E216" s="8" t="e">
        <f>+#REF!</f>
        <v>#REF!</v>
      </c>
      <c r="F216" s="8" t="e">
        <f>+#REF!</f>
        <v>#REF!</v>
      </c>
    </row>
    <row r="217" spans="1:6" ht="12.75">
      <c r="A217" s="1">
        <v>212</v>
      </c>
      <c r="B217" s="1" t="e">
        <f t="shared" si="6"/>
        <v>#REF!</v>
      </c>
      <c r="C217" s="1" t="e">
        <f t="shared" si="7"/>
        <v>#REF!</v>
      </c>
      <c r="D217" s="8" t="e">
        <f>+#REF!</f>
        <v>#REF!</v>
      </c>
      <c r="E217" s="8" t="e">
        <f>+#REF!</f>
        <v>#REF!</v>
      </c>
      <c r="F217" s="8" t="e">
        <f>+#REF!</f>
        <v>#REF!</v>
      </c>
    </row>
    <row r="218" spans="1:6" ht="12.75">
      <c r="A218" s="1">
        <v>213</v>
      </c>
      <c r="B218" s="1" t="e">
        <f t="shared" si="6"/>
        <v>#REF!</v>
      </c>
      <c r="C218" s="1" t="e">
        <f t="shared" si="7"/>
        <v>#REF!</v>
      </c>
      <c r="D218" s="8" t="e">
        <f>+#REF!</f>
        <v>#REF!</v>
      </c>
      <c r="E218" s="8" t="e">
        <f>+#REF!</f>
        <v>#REF!</v>
      </c>
      <c r="F218" s="8" t="e">
        <f>+#REF!</f>
        <v>#REF!</v>
      </c>
    </row>
    <row r="219" spans="1:6" ht="12.75">
      <c r="A219" s="1">
        <v>214</v>
      </c>
      <c r="B219" s="1" t="e">
        <f t="shared" si="6"/>
        <v>#REF!</v>
      </c>
      <c r="C219" s="1" t="e">
        <f t="shared" si="7"/>
        <v>#REF!</v>
      </c>
      <c r="D219" s="8" t="e">
        <f>+#REF!</f>
        <v>#REF!</v>
      </c>
      <c r="E219" s="8" t="e">
        <f>+#REF!</f>
        <v>#REF!</v>
      </c>
      <c r="F219" s="8" t="e">
        <f>+#REF!</f>
        <v>#REF!</v>
      </c>
    </row>
    <row r="220" spans="1:6" ht="12.75">
      <c r="A220" s="1">
        <v>215</v>
      </c>
      <c r="B220" s="1" t="e">
        <f t="shared" si="6"/>
        <v>#REF!</v>
      </c>
      <c r="C220" s="1" t="e">
        <f t="shared" si="7"/>
        <v>#REF!</v>
      </c>
      <c r="D220" s="8" t="e">
        <f>+#REF!</f>
        <v>#REF!</v>
      </c>
      <c r="E220" s="8" t="e">
        <f>+#REF!</f>
        <v>#REF!</v>
      </c>
      <c r="F220" s="8" t="e">
        <f>+#REF!</f>
        <v>#REF!</v>
      </c>
    </row>
    <row r="221" spans="1:6" ht="12.75">
      <c r="A221" s="1">
        <v>216</v>
      </c>
      <c r="B221" s="1" t="e">
        <f t="shared" si="6"/>
        <v>#REF!</v>
      </c>
      <c r="C221" s="1" t="e">
        <f t="shared" si="7"/>
        <v>#REF!</v>
      </c>
      <c r="D221" s="8" t="e">
        <f>+#REF!</f>
        <v>#REF!</v>
      </c>
      <c r="E221" s="8" t="e">
        <f>+#REF!</f>
        <v>#REF!</v>
      </c>
      <c r="F221" s="8" t="e">
        <f>+#REF!</f>
        <v>#REF!</v>
      </c>
    </row>
    <row r="222" spans="1:6" ht="12.75">
      <c r="A222" s="1">
        <v>217</v>
      </c>
      <c r="B222" s="1" t="e">
        <f t="shared" si="6"/>
        <v>#REF!</v>
      </c>
      <c r="C222" s="1" t="e">
        <f t="shared" si="7"/>
        <v>#REF!</v>
      </c>
      <c r="D222" s="8" t="e">
        <f>+#REF!</f>
        <v>#REF!</v>
      </c>
      <c r="E222" s="8" t="e">
        <f>+#REF!</f>
        <v>#REF!</v>
      </c>
      <c r="F222" s="8" t="e">
        <f>+#REF!</f>
        <v>#REF!</v>
      </c>
    </row>
    <row r="223" spans="1:6" ht="12.75">
      <c r="A223" s="1">
        <v>218</v>
      </c>
      <c r="B223" s="1" t="e">
        <f t="shared" si="6"/>
        <v>#REF!</v>
      </c>
      <c r="C223" s="1" t="e">
        <f t="shared" si="7"/>
        <v>#REF!</v>
      </c>
      <c r="D223" s="8" t="e">
        <f>+#REF!</f>
        <v>#REF!</v>
      </c>
      <c r="E223" s="8" t="e">
        <f>+#REF!</f>
        <v>#REF!</v>
      </c>
      <c r="F223" s="8" t="e">
        <f>+#REF!</f>
        <v>#REF!</v>
      </c>
    </row>
    <row r="224" spans="1:6" ht="12.75">
      <c r="A224" s="1">
        <v>219</v>
      </c>
      <c r="B224" s="1" t="e">
        <f t="shared" si="6"/>
        <v>#REF!</v>
      </c>
      <c r="C224" s="1" t="e">
        <f t="shared" si="7"/>
        <v>#REF!</v>
      </c>
      <c r="D224" s="8" t="e">
        <f>+#REF!</f>
        <v>#REF!</v>
      </c>
      <c r="E224" s="8" t="e">
        <f>+#REF!</f>
        <v>#REF!</v>
      </c>
      <c r="F224" s="8" t="e">
        <f>+#REF!</f>
        <v>#REF!</v>
      </c>
    </row>
    <row r="225" spans="1:6" ht="12.75">
      <c r="A225" s="1">
        <v>220</v>
      </c>
      <c r="B225" s="1" t="e">
        <f t="shared" si="6"/>
        <v>#REF!</v>
      </c>
      <c r="C225" s="1" t="e">
        <f t="shared" si="7"/>
        <v>#REF!</v>
      </c>
      <c r="D225" s="8" t="e">
        <f>+#REF!</f>
        <v>#REF!</v>
      </c>
      <c r="E225" s="8" t="e">
        <f>+#REF!</f>
        <v>#REF!</v>
      </c>
      <c r="F225" s="8" t="e">
        <f>+#REF!</f>
        <v>#REF!</v>
      </c>
    </row>
    <row r="226" spans="1:6" ht="12.75">
      <c r="A226" s="1">
        <v>221</v>
      </c>
      <c r="B226" s="1" t="e">
        <f t="shared" si="6"/>
        <v>#REF!</v>
      </c>
      <c r="C226" s="1" t="e">
        <f t="shared" si="7"/>
        <v>#REF!</v>
      </c>
      <c r="D226" s="8" t="e">
        <f>+#REF!</f>
        <v>#REF!</v>
      </c>
      <c r="E226" s="8" t="e">
        <f>+#REF!</f>
        <v>#REF!</v>
      </c>
      <c r="F226" s="8" t="e">
        <f>+#REF!</f>
        <v>#REF!</v>
      </c>
    </row>
    <row r="227" spans="1:6" ht="12.75">
      <c r="A227" s="1">
        <v>222</v>
      </c>
      <c r="B227" s="1" t="e">
        <f t="shared" si="6"/>
        <v>#REF!</v>
      </c>
      <c r="C227" s="1" t="e">
        <f t="shared" si="7"/>
        <v>#REF!</v>
      </c>
      <c r="D227" s="8" t="e">
        <f>+#REF!</f>
        <v>#REF!</v>
      </c>
      <c r="E227" s="8" t="e">
        <f>+#REF!</f>
        <v>#REF!</v>
      </c>
      <c r="F227" s="8" t="e">
        <f>+#REF!</f>
        <v>#REF!</v>
      </c>
    </row>
    <row r="228" spans="1:6" ht="12.75">
      <c r="A228" s="1">
        <v>223</v>
      </c>
      <c r="B228" s="1" t="e">
        <f t="shared" si="6"/>
        <v>#REF!</v>
      </c>
      <c r="C228" s="1" t="e">
        <f t="shared" si="7"/>
        <v>#REF!</v>
      </c>
      <c r="D228" s="8" t="e">
        <f>+#REF!</f>
        <v>#REF!</v>
      </c>
      <c r="E228" s="8" t="e">
        <f>+#REF!</f>
        <v>#REF!</v>
      </c>
      <c r="F228" s="8" t="e">
        <f>+#REF!</f>
        <v>#REF!</v>
      </c>
    </row>
    <row r="229" spans="1:6" ht="12.75">
      <c r="A229" s="1">
        <v>224</v>
      </c>
      <c r="B229" s="1" t="e">
        <f t="shared" si="6"/>
        <v>#REF!</v>
      </c>
      <c r="C229" s="1" t="e">
        <f t="shared" si="7"/>
        <v>#REF!</v>
      </c>
      <c r="D229" s="8" t="e">
        <f>+#REF!</f>
        <v>#REF!</v>
      </c>
      <c r="E229" s="8" t="e">
        <f>+#REF!</f>
        <v>#REF!</v>
      </c>
      <c r="F229" s="8" t="e">
        <f>+#REF!</f>
        <v>#REF!</v>
      </c>
    </row>
    <row r="230" spans="1:6" ht="12.75">
      <c r="A230" s="1">
        <v>225</v>
      </c>
      <c r="B230" s="1" t="e">
        <f t="shared" si="6"/>
        <v>#REF!</v>
      </c>
      <c r="C230" s="1" t="e">
        <f t="shared" si="7"/>
        <v>#REF!</v>
      </c>
      <c r="D230" s="8" t="e">
        <f>+#REF!</f>
        <v>#REF!</v>
      </c>
      <c r="E230" s="8" t="e">
        <f>+#REF!</f>
        <v>#REF!</v>
      </c>
      <c r="F230" s="8" t="e">
        <f>+#REF!</f>
        <v>#REF!</v>
      </c>
    </row>
    <row r="231" spans="1:6" ht="12.75">
      <c r="A231" s="1">
        <v>226</v>
      </c>
      <c r="B231" s="1" t="e">
        <f t="shared" si="6"/>
        <v>#REF!</v>
      </c>
      <c r="C231" s="1" t="e">
        <f t="shared" si="7"/>
        <v>#REF!</v>
      </c>
      <c r="D231" s="8" t="e">
        <f>+#REF!</f>
        <v>#REF!</v>
      </c>
      <c r="E231" s="8" t="e">
        <f>+#REF!</f>
        <v>#REF!</v>
      </c>
      <c r="F231" s="8" t="e">
        <f>+#REF!</f>
        <v>#REF!</v>
      </c>
    </row>
    <row r="232" spans="1:6" ht="12.75">
      <c r="A232" s="1">
        <v>227</v>
      </c>
      <c r="B232" s="1" t="e">
        <f t="shared" si="6"/>
        <v>#REF!</v>
      </c>
      <c r="C232" s="1" t="e">
        <f t="shared" si="7"/>
        <v>#REF!</v>
      </c>
      <c r="D232" s="8" t="e">
        <f>+#REF!</f>
        <v>#REF!</v>
      </c>
      <c r="E232" s="8" t="e">
        <f>+#REF!</f>
        <v>#REF!</v>
      </c>
      <c r="F232" s="8" t="e">
        <f>+#REF!</f>
        <v>#REF!</v>
      </c>
    </row>
    <row r="233" spans="1:6" ht="12.75">
      <c r="A233" s="1">
        <v>228</v>
      </c>
      <c r="B233" s="1" t="e">
        <f t="shared" si="6"/>
        <v>#REF!</v>
      </c>
      <c r="C233" s="1" t="e">
        <f t="shared" si="7"/>
        <v>#REF!</v>
      </c>
      <c r="D233" s="8" t="e">
        <f>+#REF!</f>
        <v>#REF!</v>
      </c>
      <c r="E233" s="8" t="e">
        <f>+#REF!</f>
        <v>#REF!</v>
      </c>
      <c r="F233" s="8" t="e">
        <f>+#REF!</f>
        <v>#REF!</v>
      </c>
    </row>
    <row r="234" spans="1:6" ht="12.75">
      <c r="A234" s="1">
        <v>229</v>
      </c>
      <c r="B234" s="1" t="e">
        <f t="shared" si="6"/>
        <v>#REF!</v>
      </c>
      <c r="C234" s="1" t="e">
        <f t="shared" si="7"/>
        <v>#REF!</v>
      </c>
      <c r="D234" s="8" t="e">
        <f>+#REF!</f>
        <v>#REF!</v>
      </c>
      <c r="E234" s="8" t="e">
        <f>+#REF!</f>
        <v>#REF!</v>
      </c>
      <c r="F234" s="8" t="e">
        <f>+#REF!</f>
        <v>#REF!</v>
      </c>
    </row>
    <row r="235" spans="1:6" ht="12.75">
      <c r="A235" s="1">
        <v>230</v>
      </c>
      <c r="B235" s="1" t="e">
        <f t="shared" si="6"/>
        <v>#REF!</v>
      </c>
      <c r="C235" s="1" t="e">
        <f t="shared" si="7"/>
        <v>#REF!</v>
      </c>
      <c r="D235" s="8" t="e">
        <f>+#REF!</f>
        <v>#REF!</v>
      </c>
      <c r="E235" s="8" t="e">
        <f>+#REF!</f>
        <v>#REF!</v>
      </c>
      <c r="F235" s="8" t="e">
        <f>+#REF!</f>
        <v>#REF!</v>
      </c>
    </row>
    <row r="236" spans="1:6" ht="12.75">
      <c r="A236" s="1">
        <v>231</v>
      </c>
      <c r="B236" s="1" t="e">
        <f t="shared" si="6"/>
        <v>#REF!</v>
      </c>
      <c r="C236" s="1" t="e">
        <f t="shared" si="7"/>
        <v>#REF!</v>
      </c>
      <c r="D236" s="8" t="e">
        <f>+#REF!</f>
        <v>#REF!</v>
      </c>
      <c r="E236" s="8" t="e">
        <f>+#REF!</f>
        <v>#REF!</v>
      </c>
      <c r="F236" s="8" t="e">
        <f>+#REF!</f>
        <v>#REF!</v>
      </c>
    </row>
    <row r="237" spans="1:6" ht="12.75">
      <c r="A237" s="1">
        <v>232</v>
      </c>
      <c r="B237" s="1" t="e">
        <f t="shared" si="6"/>
        <v>#REF!</v>
      </c>
      <c r="C237" s="1" t="e">
        <f t="shared" si="7"/>
        <v>#REF!</v>
      </c>
      <c r="D237" s="8" t="e">
        <f>+#REF!</f>
        <v>#REF!</v>
      </c>
      <c r="E237" s="8" t="e">
        <f>+#REF!</f>
        <v>#REF!</v>
      </c>
      <c r="F237" s="8" t="e">
        <f>+#REF!</f>
        <v>#REF!</v>
      </c>
    </row>
    <row r="238" spans="1:6" ht="12.75">
      <c r="A238" s="1">
        <v>233</v>
      </c>
      <c r="B238" s="1" t="e">
        <f t="shared" si="6"/>
        <v>#REF!</v>
      </c>
      <c r="C238" s="1" t="e">
        <f t="shared" si="7"/>
        <v>#REF!</v>
      </c>
      <c r="D238" s="8" t="e">
        <f>+#REF!</f>
        <v>#REF!</v>
      </c>
      <c r="E238" s="8" t="e">
        <f>+#REF!</f>
        <v>#REF!</v>
      </c>
      <c r="F238" s="8" t="e">
        <f>+#REF!</f>
        <v>#REF!</v>
      </c>
    </row>
    <row r="239" spans="1:6" ht="12.75">
      <c r="A239" s="1">
        <v>234</v>
      </c>
      <c r="B239" s="1" t="e">
        <f t="shared" si="6"/>
        <v>#REF!</v>
      </c>
      <c r="C239" s="1" t="e">
        <f t="shared" si="7"/>
        <v>#REF!</v>
      </c>
      <c r="D239" s="8" t="e">
        <f>+#REF!</f>
        <v>#REF!</v>
      </c>
      <c r="E239" s="8" t="e">
        <f>+#REF!</f>
        <v>#REF!</v>
      </c>
      <c r="F239" s="8" t="e">
        <f>+#REF!</f>
        <v>#REF!</v>
      </c>
    </row>
    <row r="240" spans="1:6" ht="12.75">
      <c r="A240" s="1">
        <v>235</v>
      </c>
      <c r="B240" s="1" t="e">
        <f t="shared" si="6"/>
        <v>#REF!</v>
      </c>
      <c r="C240" s="1" t="e">
        <f t="shared" si="7"/>
        <v>#REF!</v>
      </c>
      <c r="D240" s="8" t="e">
        <f>+#REF!</f>
        <v>#REF!</v>
      </c>
      <c r="E240" s="8" t="e">
        <f>+#REF!</f>
        <v>#REF!</v>
      </c>
      <c r="F240" s="8" t="e">
        <f>+#REF!</f>
        <v>#REF!</v>
      </c>
    </row>
    <row r="241" spans="1:6" ht="12.75">
      <c r="A241" s="1">
        <v>236</v>
      </c>
      <c r="B241" s="1" t="e">
        <f t="shared" si="6"/>
        <v>#REF!</v>
      </c>
      <c r="C241" s="1" t="e">
        <f t="shared" si="7"/>
        <v>#REF!</v>
      </c>
      <c r="D241" s="8" t="e">
        <f>+#REF!</f>
        <v>#REF!</v>
      </c>
      <c r="E241" s="8" t="e">
        <f>+#REF!</f>
        <v>#REF!</v>
      </c>
      <c r="F241" s="8" t="e">
        <f>+#REF!</f>
        <v>#REF!</v>
      </c>
    </row>
    <row r="242" spans="1:6" ht="12.75">
      <c r="A242" s="1">
        <v>237</v>
      </c>
      <c r="B242" s="1" t="e">
        <f t="shared" si="6"/>
        <v>#REF!</v>
      </c>
      <c r="C242" s="1" t="e">
        <f t="shared" si="7"/>
        <v>#REF!</v>
      </c>
      <c r="D242" s="8" t="e">
        <f>+#REF!</f>
        <v>#REF!</v>
      </c>
      <c r="E242" s="8" t="e">
        <f>+#REF!</f>
        <v>#REF!</v>
      </c>
      <c r="F242" s="8" t="e">
        <f>+#REF!</f>
        <v>#REF!</v>
      </c>
    </row>
    <row r="243" spans="1:6" ht="12.75">
      <c r="A243" s="1">
        <v>238</v>
      </c>
      <c r="B243" s="1" t="e">
        <f t="shared" si="6"/>
        <v>#REF!</v>
      </c>
      <c r="C243" s="1" t="e">
        <f t="shared" si="7"/>
        <v>#REF!</v>
      </c>
      <c r="D243" s="8" t="e">
        <f>+#REF!</f>
        <v>#REF!</v>
      </c>
      <c r="E243" s="8" t="e">
        <f>+#REF!</f>
        <v>#REF!</v>
      </c>
      <c r="F243" s="8" t="e">
        <f>+#REF!</f>
        <v>#REF!</v>
      </c>
    </row>
    <row r="244" spans="1:6" ht="12.75">
      <c r="A244" s="1">
        <v>239</v>
      </c>
      <c r="B244" s="1" t="e">
        <f t="shared" si="6"/>
        <v>#REF!</v>
      </c>
      <c r="C244" s="1" t="e">
        <f t="shared" si="7"/>
        <v>#REF!</v>
      </c>
      <c r="D244" s="8" t="e">
        <f>+#REF!</f>
        <v>#REF!</v>
      </c>
      <c r="E244" s="8" t="e">
        <f>+#REF!</f>
        <v>#REF!</v>
      </c>
      <c r="F244" s="8" t="e">
        <f>+#REF!</f>
        <v>#REF!</v>
      </c>
    </row>
    <row r="245" spans="1:6" ht="12.75">
      <c r="A245" s="1">
        <v>240</v>
      </c>
      <c r="B245" s="1" t="e">
        <f t="shared" si="6"/>
        <v>#REF!</v>
      </c>
      <c r="C245" s="1" t="e">
        <f t="shared" si="7"/>
        <v>#REF!</v>
      </c>
      <c r="D245" s="8" t="e">
        <f>+#REF!</f>
        <v>#REF!</v>
      </c>
      <c r="E245" s="8" t="e">
        <f>+#REF!</f>
        <v>#REF!</v>
      </c>
      <c r="F245" s="8" t="e">
        <f>+#REF!</f>
        <v>#REF!</v>
      </c>
    </row>
    <row r="246" spans="1:6" ht="12.75">
      <c r="A246" s="1">
        <v>241</v>
      </c>
      <c r="B246" s="1" t="e">
        <f t="shared" si="6"/>
        <v>#REF!</v>
      </c>
      <c r="C246" s="1" t="e">
        <f t="shared" si="7"/>
        <v>#REF!</v>
      </c>
      <c r="D246" s="8" t="e">
        <f>+#REF!</f>
        <v>#REF!</v>
      </c>
      <c r="E246" s="8" t="e">
        <f>+#REF!</f>
        <v>#REF!</v>
      </c>
      <c r="F246" s="8" t="e">
        <f>+#REF!</f>
        <v>#REF!</v>
      </c>
    </row>
    <row r="247" spans="1:6" ht="12.75">
      <c r="A247" s="1">
        <v>242</v>
      </c>
      <c r="B247" s="1" t="e">
        <f t="shared" si="6"/>
        <v>#REF!</v>
      </c>
      <c r="C247" s="1" t="e">
        <f t="shared" si="7"/>
        <v>#REF!</v>
      </c>
      <c r="D247" s="8" t="e">
        <f>+#REF!</f>
        <v>#REF!</v>
      </c>
      <c r="E247" s="8" t="e">
        <f>+#REF!</f>
        <v>#REF!</v>
      </c>
      <c r="F247" s="8" t="e">
        <f>+#REF!</f>
        <v>#REF!</v>
      </c>
    </row>
    <row r="248" spans="1:6" ht="12.75">
      <c r="A248" s="1">
        <v>243</v>
      </c>
      <c r="B248" s="1" t="e">
        <f t="shared" si="6"/>
        <v>#REF!</v>
      </c>
      <c r="C248" s="1" t="e">
        <f t="shared" si="7"/>
        <v>#REF!</v>
      </c>
      <c r="D248" s="8" t="e">
        <f>+#REF!</f>
        <v>#REF!</v>
      </c>
      <c r="E248" s="8" t="e">
        <f>+#REF!</f>
        <v>#REF!</v>
      </c>
      <c r="F248" s="8" t="e">
        <f>+#REF!</f>
        <v>#REF!</v>
      </c>
    </row>
    <row r="249" spans="1:6" ht="12.75">
      <c r="A249" s="1">
        <v>244</v>
      </c>
      <c r="B249" s="1" t="e">
        <f t="shared" si="6"/>
        <v>#REF!</v>
      </c>
      <c r="C249" s="1" t="e">
        <f t="shared" si="7"/>
        <v>#REF!</v>
      </c>
      <c r="D249" s="8" t="e">
        <f>+#REF!</f>
        <v>#REF!</v>
      </c>
      <c r="E249" s="8" t="e">
        <f>+#REF!</f>
        <v>#REF!</v>
      </c>
      <c r="F249" s="8" t="e">
        <f>+#REF!</f>
        <v>#REF!</v>
      </c>
    </row>
    <row r="250" spans="1:6" ht="12.75">
      <c r="A250" s="1">
        <v>245</v>
      </c>
      <c r="B250" s="1" t="e">
        <f t="shared" si="6"/>
        <v>#REF!</v>
      </c>
      <c r="C250" s="1" t="e">
        <f t="shared" si="7"/>
        <v>#REF!</v>
      </c>
      <c r="D250" s="8" t="e">
        <f>+#REF!</f>
        <v>#REF!</v>
      </c>
      <c r="E250" s="8" t="e">
        <f>+#REF!</f>
        <v>#REF!</v>
      </c>
      <c r="F250" s="8" t="e">
        <f>+#REF!</f>
        <v>#REF!</v>
      </c>
    </row>
    <row r="251" spans="1:6" ht="12.75">
      <c r="A251" s="1">
        <v>246</v>
      </c>
      <c r="B251" s="1" t="e">
        <f t="shared" si="6"/>
        <v>#REF!</v>
      </c>
      <c r="C251" s="1" t="e">
        <f t="shared" si="7"/>
        <v>#REF!</v>
      </c>
      <c r="D251" s="8" t="e">
        <f>+#REF!</f>
        <v>#REF!</v>
      </c>
      <c r="E251" s="8" t="e">
        <f>+#REF!</f>
        <v>#REF!</v>
      </c>
      <c r="F251" s="8" t="e">
        <f>+#REF!</f>
        <v>#REF!</v>
      </c>
    </row>
    <row r="252" spans="1:6" ht="12.75">
      <c r="A252" s="1">
        <v>247</v>
      </c>
      <c r="B252" s="1" t="e">
        <f t="shared" si="6"/>
        <v>#REF!</v>
      </c>
      <c r="C252" s="1" t="e">
        <f t="shared" si="7"/>
        <v>#REF!</v>
      </c>
      <c r="D252" s="8" t="e">
        <f>+#REF!</f>
        <v>#REF!</v>
      </c>
      <c r="E252" s="8" t="e">
        <f>+#REF!</f>
        <v>#REF!</v>
      </c>
      <c r="F252" s="8" t="e">
        <f>+#REF!</f>
        <v>#REF!</v>
      </c>
    </row>
    <row r="253" spans="1:6" ht="12.75">
      <c r="A253" s="1">
        <v>248</v>
      </c>
      <c r="B253" s="1" t="e">
        <f t="shared" si="6"/>
        <v>#REF!</v>
      </c>
      <c r="C253" s="1" t="e">
        <f t="shared" si="7"/>
        <v>#REF!</v>
      </c>
      <c r="D253" s="8" t="e">
        <f>+#REF!</f>
        <v>#REF!</v>
      </c>
      <c r="E253" s="8" t="e">
        <f>+#REF!</f>
        <v>#REF!</v>
      </c>
      <c r="F253" s="8" t="e">
        <f>+#REF!</f>
        <v>#REF!</v>
      </c>
    </row>
    <row r="254" spans="1:6" ht="12.75">
      <c r="A254" s="1">
        <v>249</v>
      </c>
      <c r="B254" s="1" t="e">
        <f t="shared" si="6"/>
        <v>#REF!</v>
      </c>
      <c r="C254" s="1" t="e">
        <f t="shared" si="7"/>
        <v>#REF!</v>
      </c>
      <c r="D254" s="8" t="e">
        <f>+#REF!</f>
        <v>#REF!</v>
      </c>
      <c r="E254" s="8" t="e">
        <f>+#REF!</f>
        <v>#REF!</v>
      </c>
      <c r="F254" s="8" t="e">
        <f>+#REF!</f>
        <v>#REF!</v>
      </c>
    </row>
    <row r="255" spans="1:6" ht="12.75">
      <c r="A255" s="1">
        <v>250</v>
      </c>
      <c r="B255" s="1" t="e">
        <f t="shared" si="6"/>
        <v>#REF!</v>
      </c>
      <c r="C255" s="1" t="e">
        <f t="shared" si="7"/>
        <v>#REF!</v>
      </c>
      <c r="D255" s="8" t="e">
        <f>+#REF!</f>
        <v>#REF!</v>
      </c>
      <c r="E255" s="8" t="e">
        <f>+#REF!</f>
        <v>#REF!</v>
      </c>
      <c r="F255" s="8" t="e">
        <f>+#REF!</f>
        <v>#REF!</v>
      </c>
    </row>
  </sheetData>
  <sheetProtection sheet="1" objects="1" scenarios="1"/>
  <mergeCells count="3">
    <mergeCell ref="C1:D1"/>
    <mergeCell ref="C2:D2"/>
    <mergeCell ref="C3:D3"/>
  </mergeCells>
  <printOptions/>
  <pageMargins left="0.75" right="0.75" top="1" bottom="1" header="0.5" footer="0.5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6">
    <pageSetUpPr fitToPage="1"/>
  </sheetPr>
  <dimension ref="A1:J1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5.28125" style="9" customWidth="1"/>
    <col min="2" max="2" width="4.00390625" style="26" customWidth="1"/>
    <col min="3" max="3" width="28.28125" style="9" customWidth="1"/>
    <col min="4" max="4" width="12.8515625" style="9" customWidth="1"/>
    <col min="5" max="8" width="18.57421875" style="26" customWidth="1"/>
    <col min="9" max="16384" width="9.140625" style="9" customWidth="1"/>
  </cols>
  <sheetData>
    <row r="1" spans="2:8" ht="19.5" customHeight="1">
      <c r="B1" s="10"/>
      <c r="C1" s="11" t="s">
        <v>0</v>
      </c>
      <c r="D1" s="124" t="s">
        <v>178</v>
      </c>
      <c r="E1" s="125"/>
      <c r="F1" s="10"/>
      <c r="G1" s="10"/>
      <c r="H1"/>
    </row>
    <row r="2" spans="2:9" ht="19.5" customHeight="1">
      <c r="B2" s="12"/>
      <c r="C2" s="4" t="s">
        <v>1</v>
      </c>
      <c r="D2" s="126" t="s">
        <v>179</v>
      </c>
      <c r="E2" s="127"/>
      <c r="F2" s="13"/>
      <c r="G2" s="13"/>
      <c r="H2" s="14"/>
      <c r="I2" s="15"/>
    </row>
    <row r="3" spans="2:9" ht="19.5" customHeight="1">
      <c r="B3" s="12"/>
      <c r="C3" s="4" t="s">
        <v>2</v>
      </c>
      <c r="D3" s="128" t="s">
        <v>182</v>
      </c>
      <c r="E3" s="129"/>
      <c r="F3" s="125"/>
      <c r="G3" s="125"/>
      <c r="H3" s="16"/>
      <c r="I3" s="15"/>
    </row>
    <row r="4" spans="2:9" ht="24.75" customHeight="1" thickBot="1">
      <c r="B4" s="17"/>
      <c r="C4" s="18"/>
      <c r="D4" s="18"/>
      <c r="E4" s="19"/>
      <c r="F4" s="19"/>
      <c r="G4" s="19"/>
      <c r="H4" s="19"/>
      <c r="I4" s="20"/>
    </row>
    <row r="5" spans="1:10" ht="24.75" customHeight="1">
      <c r="A5" s="53"/>
      <c r="B5" s="21">
        <v>1</v>
      </c>
      <c r="C5" s="22" t="s">
        <v>81</v>
      </c>
      <c r="D5" s="23">
        <f>IF(A5="","",INDEX(Nimilista!$C$6:$C$255,A5))</f>
      </c>
      <c r="E5" s="24"/>
      <c r="F5" s="24"/>
      <c r="G5" s="24"/>
      <c r="H5" s="16"/>
      <c r="I5" s="25"/>
      <c r="J5" s="26"/>
    </row>
    <row r="6" spans="1:10" ht="24.75" customHeight="1" thickBot="1">
      <c r="A6" s="53"/>
      <c r="B6" s="27">
        <v>2</v>
      </c>
      <c r="C6" s="28">
        <f>IF(A6="","",INDEX(Nimilista!$B$6:$B$255,A6))</f>
      </c>
      <c r="D6" s="29">
        <f>IF(A6="","",INDEX(Nimilista!$C$6:$C$255,A6))</f>
      </c>
      <c r="E6" s="30"/>
      <c r="F6" s="31"/>
      <c r="G6" s="24"/>
      <c r="H6" s="16"/>
      <c r="I6" s="25"/>
      <c r="J6" s="26"/>
    </row>
    <row r="7" spans="1:10" ht="24.75" customHeight="1">
      <c r="A7" s="53"/>
      <c r="B7" s="32">
        <v>3</v>
      </c>
      <c r="C7" s="33">
        <f>IF(A7="","",INDEX(Nimilista!$B$6:$B$255,A7))</f>
      </c>
      <c r="D7" s="34">
        <f>IF(A7="","",INDEX(Nimilista!$C$6:$C$255,A7))</f>
      </c>
      <c r="E7" s="35"/>
      <c r="F7" s="36"/>
      <c r="G7" s="37"/>
      <c r="H7" s="16"/>
      <c r="I7" s="25"/>
      <c r="J7" s="26"/>
    </row>
    <row r="8" spans="1:10" ht="24.75" customHeight="1" thickBot="1">
      <c r="A8" s="53"/>
      <c r="B8" s="38">
        <v>4</v>
      </c>
      <c r="C8" s="39">
        <f>IF(A8="","",INDEX(Nimilista!$B$6:$B$255,A8))</f>
      </c>
      <c r="D8" s="40">
        <f>IF(A8="","",INDEX(Nimilista!$C$6:$C$255,A8))</f>
      </c>
      <c r="E8" s="24"/>
      <c r="F8" s="36"/>
      <c r="G8" s="31" t="s">
        <v>170</v>
      </c>
      <c r="H8" s="16"/>
      <c r="I8" s="25"/>
      <c r="J8" s="26"/>
    </row>
    <row r="9" spans="1:10" ht="24.75" customHeight="1">
      <c r="A9" s="53"/>
      <c r="B9" s="21">
        <v>5</v>
      </c>
      <c r="C9" s="22"/>
      <c r="D9" s="41">
        <f>IF(A9="","",INDEX(Nimilista!$C$6:$C$255,A9))</f>
      </c>
      <c r="E9" s="24"/>
      <c r="F9" s="36"/>
      <c r="G9" s="37" t="s">
        <v>39</v>
      </c>
      <c r="H9" s="42"/>
      <c r="I9" s="25"/>
      <c r="J9" s="26"/>
    </row>
    <row r="10" spans="1:10" ht="24.75" customHeight="1" thickBot="1">
      <c r="A10" s="53"/>
      <c r="B10" s="27">
        <v>6</v>
      </c>
      <c r="C10" s="28">
        <f>IF(A10="","",INDEX(Nimilista!$B$6:$B$255,A10))</f>
      </c>
      <c r="D10" s="29">
        <f>IF(A10="","",INDEX(Nimilista!$C$6:$C$255,A10))</f>
      </c>
      <c r="E10" s="30"/>
      <c r="F10" s="43"/>
      <c r="G10" s="37"/>
      <c r="H10" s="42"/>
      <c r="I10" s="25"/>
      <c r="J10" s="26"/>
    </row>
    <row r="11" spans="1:10" ht="24.75" customHeight="1">
      <c r="A11" s="53"/>
      <c r="B11" s="32">
        <v>7</v>
      </c>
      <c r="C11" s="33">
        <f>IF(A11="","",INDEX(Nimilista!$B$6:$B$255,A11))</f>
      </c>
      <c r="D11" s="44">
        <f>IF(A11="","",INDEX(Nimilista!$C$6:$C$255,A11))</f>
      </c>
      <c r="E11" s="35"/>
      <c r="F11" s="24"/>
      <c r="G11" s="37"/>
      <c r="H11" s="42"/>
      <c r="I11" s="25"/>
      <c r="J11" s="26"/>
    </row>
    <row r="12" spans="1:10" ht="24.75" customHeight="1" thickBot="1">
      <c r="A12" s="53"/>
      <c r="B12" s="38">
        <v>8</v>
      </c>
      <c r="C12" s="39" t="s">
        <v>123</v>
      </c>
      <c r="D12" s="45">
        <f>IF(A12="","",INDEX(Nimilista!$C$6:$C$255,A12))</f>
      </c>
      <c r="E12" s="24"/>
      <c r="F12" s="24"/>
      <c r="G12" s="37"/>
      <c r="H12" s="42"/>
      <c r="I12" s="25"/>
      <c r="J12" s="26"/>
    </row>
    <row r="13" spans="2:10" ht="24.75" customHeight="1">
      <c r="B13" s="46"/>
      <c r="C13" s="47"/>
      <c r="D13" s="47"/>
      <c r="E13" s="16"/>
      <c r="F13" s="16"/>
      <c r="G13" s="42"/>
      <c r="H13" s="42"/>
      <c r="I13" s="25"/>
      <c r="J13" s="26"/>
    </row>
  </sheetData>
  <mergeCells count="3">
    <mergeCell ref="D1:E1"/>
    <mergeCell ref="D2:E2"/>
    <mergeCell ref="D3:G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6">
    <pageSetUpPr fitToPage="1"/>
  </sheetPr>
  <dimension ref="A1:J43"/>
  <sheetViews>
    <sheetView showGridLines="0" zoomScale="75" zoomScaleNormal="75" workbookViewId="0" topLeftCell="A1">
      <selection activeCell="A1" sqref="A1"/>
    </sheetView>
  </sheetViews>
  <sheetFormatPr defaultColWidth="9.140625" defaultRowHeight="19.5" customHeight="1"/>
  <cols>
    <col min="1" max="1" width="5.28125" style="9" customWidth="1"/>
    <col min="2" max="2" width="4.00390625" style="26" customWidth="1"/>
    <col min="3" max="3" width="25.28125" style="9" customWidth="1"/>
    <col min="4" max="4" width="16.28125" style="9" customWidth="1"/>
    <col min="5" max="8" width="18.57421875" style="26" customWidth="1"/>
    <col min="9" max="16384" width="9.140625" style="9" customWidth="1"/>
  </cols>
  <sheetData>
    <row r="1" spans="2:8" ht="19.5" customHeight="1">
      <c r="B1" s="10"/>
      <c r="C1" s="11" t="s">
        <v>0</v>
      </c>
      <c r="D1" s="124" t="s">
        <v>54</v>
      </c>
      <c r="E1" s="125"/>
      <c r="F1" s="10"/>
      <c r="G1" s="10"/>
      <c r="H1" s="10"/>
    </row>
    <row r="2" spans="2:9" ht="19.5" customHeight="1">
      <c r="B2" s="12"/>
      <c r="C2" s="4" t="s">
        <v>1</v>
      </c>
      <c r="D2" s="126" t="s">
        <v>180</v>
      </c>
      <c r="E2" s="127"/>
      <c r="F2" s="13"/>
      <c r="G2" s="13"/>
      <c r="H2" s="13"/>
      <c r="I2" s="15"/>
    </row>
    <row r="3" spans="2:9" ht="19.5" customHeight="1">
      <c r="B3" s="12"/>
      <c r="C3" s="4" t="s">
        <v>2</v>
      </c>
      <c r="D3" s="128" t="s">
        <v>182</v>
      </c>
      <c r="E3" s="129"/>
      <c r="F3" s="125"/>
      <c r="G3" s="125"/>
      <c r="H3" s="16"/>
      <c r="I3" s="15"/>
    </row>
    <row r="4" spans="2:9" ht="24.75" customHeight="1" thickBot="1">
      <c r="B4" s="17"/>
      <c r="C4" s="18"/>
      <c r="D4" s="18"/>
      <c r="E4" s="19"/>
      <c r="F4" s="19"/>
      <c r="G4" s="19"/>
      <c r="H4" s="19"/>
      <c r="I4" s="20"/>
    </row>
    <row r="5" spans="1:10" ht="24.75" customHeight="1">
      <c r="A5" s="53"/>
      <c r="B5" s="21">
        <v>1</v>
      </c>
      <c r="C5" s="22" t="s">
        <v>118</v>
      </c>
      <c r="D5" s="48" t="s">
        <v>71</v>
      </c>
      <c r="E5" s="24"/>
      <c r="F5" s="24"/>
      <c r="G5" s="24"/>
      <c r="H5" s="24"/>
      <c r="I5" s="25"/>
      <c r="J5" s="26"/>
    </row>
    <row r="6" spans="1:10" ht="24.75" customHeight="1" thickBot="1">
      <c r="A6" s="53"/>
      <c r="B6" s="27">
        <v>2</v>
      </c>
      <c r="C6" s="28"/>
      <c r="D6" s="29"/>
      <c r="E6" s="30"/>
      <c r="F6" s="31" t="s">
        <v>169</v>
      </c>
      <c r="G6" s="24"/>
      <c r="H6" s="24"/>
      <c r="I6" s="25"/>
      <c r="J6" s="26"/>
    </row>
    <row r="7" spans="1:10" ht="24.75" customHeight="1">
      <c r="A7" s="53"/>
      <c r="B7" s="32">
        <v>3</v>
      </c>
      <c r="C7" s="33" t="s">
        <v>119</v>
      </c>
      <c r="D7" s="49" t="s">
        <v>65</v>
      </c>
      <c r="E7" s="35" t="s">
        <v>166</v>
      </c>
      <c r="F7" s="36" t="s">
        <v>43</v>
      </c>
      <c r="G7" s="37"/>
      <c r="H7" s="24"/>
      <c r="I7" s="25"/>
      <c r="J7" s="26"/>
    </row>
    <row r="8" spans="1:10" ht="24.75" customHeight="1" thickBot="1">
      <c r="A8" s="53"/>
      <c r="B8" s="38">
        <v>4</v>
      </c>
      <c r="C8" s="39" t="s">
        <v>120</v>
      </c>
      <c r="D8" s="50" t="s">
        <v>61</v>
      </c>
      <c r="E8" s="24" t="s">
        <v>35</v>
      </c>
      <c r="F8" s="36"/>
      <c r="G8" s="31" t="s">
        <v>172</v>
      </c>
      <c r="H8" s="24"/>
      <c r="I8" s="25"/>
      <c r="J8" s="26"/>
    </row>
    <row r="9" spans="1:10" ht="24.75" customHeight="1">
      <c r="A9" s="53"/>
      <c r="B9" s="21">
        <v>5</v>
      </c>
      <c r="C9" s="22" t="s">
        <v>121</v>
      </c>
      <c r="D9" s="48" t="s">
        <v>57</v>
      </c>
      <c r="E9" s="24" t="s">
        <v>166</v>
      </c>
      <c r="F9" s="36"/>
      <c r="G9" s="36" t="s">
        <v>35</v>
      </c>
      <c r="H9" s="24"/>
      <c r="I9" s="25"/>
      <c r="J9" s="26"/>
    </row>
    <row r="10" spans="1:10" ht="24.75" customHeight="1" thickBot="1">
      <c r="A10" s="53"/>
      <c r="B10" s="27">
        <v>6</v>
      </c>
      <c r="C10" s="28" t="s">
        <v>122</v>
      </c>
      <c r="D10" s="29" t="s">
        <v>123</v>
      </c>
      <c r="E10" s="30" t="s">
        <v>36</v>
      </c>
      <c r="F10" s="43" t="s">
        <v>169</v>
      </c>
      <c r="G10" s="36"/>
      <c r="H10" s="24"/>
      <c r="I10" s="25"/>
      <c r="J10" s="26"/>
    </row>
    <row r="11" spans="1:10" ht="24.75" customHeight="1">
      <c r="A11" s="53"/>
      <c r="B11" s="32">
        <v>7</v>
      </c>
      <c r="C11" s="33"/>
      <c r="D11" s="49"/>
      <c r="E11" s="35"/>
      <c r="F11" s="24" t="s">
        <v>44</v>
      </c>
      <c r="G11" s="36"/>
      <c r="H11" s="24"/>
      <c r="I11" s="25"/>
      <c r="J11" s="26"/>
    </row>
    <row r="12" spans="1:10" ht="24.75" customHeight="1" thickBot="1">
      <c r="A12" s="53"/>
      <c r="B12" s="38">
        <v>8</v>
      </c>
      <c r="C12" s="39" t="s">
        <v>124</v>
      </c>
      <c r="D12" s="50" t="s">
        <v>81</v>
      </c>
      <c r="E12" s="24"/>
      <c r="F12" s="24"/>
      <c r="G12" s="36"/>
      <c r="H12" s="31" t="s">
        <v>174</v>
      </c>
      <c r="I12" s="25"/>
      <c r="J12" s="26"/>
    </row>
    <row r="13" spans="1:10" ht="24.75" customHeight="1" thickBot="1">
      <c r="A13" s="54"/>
      <c r="B13" s="55"/>
      <c r="C13" s="56"/>
      <c r="D13" s="56"/>
      <c r="E13" s="24"/>
      <c r="F13" s="24"/>
      <c r="G13" s="36"/>
      <c r="H13" s="58" t="s">
        <v>35</v>
      </c>
      <c r="I13" s="25"/>
      <c r="J13" s="26"/>
    </row>
    <row r="14" spans="1:10" ht="24.75" customHeight="1">
      <c r="A14" s="53"/>
      <c r="B14" s="21">
        <v>9</v>
      </c>
      <c r="C14" s="22" t="s">
        <v>125</v>
      </c>
      <c r="D14" s="48" t="s">
        <v>63</v>
      </c>
      <c r="E14" s="24"/>
      <c r="F14" s="24"/>
      <c r="G14" s="36"/>
      <c r="H14" s="36"/>
      <c r="I14" s="25"/>
      <c r="J14" s="26"/>
    </row>
    <row r="15" spans="1:10" ht="24.75" customHeight="1" thickBot="1">
      <c r="A15" s="53"/>
      <c r="B15" s="27">
        <v>10</v>
      </c>
      <c r="C15" s="28"/>
      <c r="D15" s="29"/>
      <c r="E15" s="30"/>
      <c r="F15" s="31" t="s">
        <v>169</v>
      </c>
      <c r="G15" s="36"/>
      <c r="H15" s="36"/>
      <c r="I15" s="25"/>
      <c r="J15" s="26"/>
    </row>
    <row r="16" spans="1:10" ht="24.75" customHeight="1">
      <c r="A16" s="53"/>
      <c r="B16" s="32">
        <v>11</v>
      </c>
      <c r="C16" s="33" t="s">
        <v>126</v>
      </c>
      <c r="D16" s="49" t="s">
        <v>59</v>
      </c>
      <c r="E16" s="35"/>
      <c r="F16" s="36" t="s">
        <v>167</v>
      </c>
      <c r="G16" s="36"/>
      <c r="H16" s="36"/>
      <c r="I16" s="25"/>
      <c r="J16" s="26"/>
    </row>
    <row r="17" spans="1:10" ht="24.75" customHeight="1" thickBot="1">
      <c r="A17" s="53"/>
      <c r="B17" s="38">
        <v>12</v>
      </c>
      <c r="C17" s="39"/>
      <c r="D17" s="50"/>
      <c r="E17" s="57"/>
      <c r="F17" s="36"/>
      <c r="G17" s="43" t="s">
        <v>172</v>
      </c>
      <c r="H17" s="36"/>
      <c r="I17" s="25"/>
      <c r="J17" s="26"/>
    </row>
    <row r="18" spans="1:10" ht="24.75" customHeight="1">
      <c r="A18" s="53"/>
      <c r="B18" s="21">
        <v>13</v>
      </c>
      <c r="C18" s="22" t="s">
        <v>127</v>
      </c>
      <c r="D18" s="48" t="s">
        <v>123</v>
      </c>
      <c r="E18" s="24" t="s">
        <v>166</v>
      </c>
      <c r="F18" s="36"/>
      <c r="G18" s="37" t="s">
        <v>36</v>
      </c>
      <c r="H18" s="36"/>
      <c r="I18" s="25"/>
      <c r="J18" s="26"/>
    </row>
    <row r="19" spans="1:10" ht="24.75" customHeight="1" thickBot="1">
      <c r="A19" s="53"/>
      <c r="B19" s="27">
        <v>14</v>
      </c>
      <c r="C19" s="28" t="s">
        <v>128</v>
      </c>
      <c r="D19" s="29" t="s">
        <v>71</v>
      </c>
      <c r="E19" s="30" t="s">
        <v>37</v>
      </c>
      <c r="F19" s="43" t="s">
        <v>169</v>
      </c>
      <c r="G19" s="37"/>
      <c r="H19" s="36"/>
      <c r="I19" s="25"/>
      <c r="J19" s="26"/>
    </row>
    <row r="20" spans="1:10" ht="24.75" customHeight="1">
      <c r="A20" s="53"/>
      <c r="B20" s="32">
        <v>15</v>
      </c>
      <c r="C20" s="33"/>
      <c r="D20" s="49"/>
      <c r="E20" s="35"/>
      <c r="F20" s="24" t="s">
        <v>168</v>
      </c>
      <c r="G20" s="37"/>
      <c r="H20" s="36"/>
      <c r="I20" s="25"/>
      <c r="J20" s="26"/>
    </row>
    <row r="21" spans="1:10" ht="24.75" customHeight="1" thickBot="1">
      <c r="A21" s="53"/>
      <c r="B21" s="38">
        <v>16</v>
      </c>
      <c r="C21" s="39" t="s">
        <v>129</v>
      </c>
      <c r="D21" s="50" t="s">
        <v>65</v>
      </c>
      <c r="E21" s="24"/>
      <c r="F21" s="24"/>
      <c r="G21" s="37"/>
      <c r="H21" s="31" t="s">
        <v>176</v>
      </c>
      <c r="I21" s="59"/>
      <c r="J21" s="26"/>
    </row>
    <row r="22" spans="1:10" ht="24.75" customHeight="1" thickBot="1">
      <c r="A22" s="54"/>
      <c r="B22" s="60"/>
      <c r="C22" s="60"/>
      <c r="D22" s="60"/>
      <c r="E22" s="61"/>
      <c r="F22" s="24"/>
      <c r="G22" s="37"/>
      <c r="H22" s="36" t="s">
        <v>36</v>
      </c>
      <c r="I22" s="25"/>
      <c r="J22" s="26"/>
    </row>
    <row r="23" spans="1:10" ht="24.75" customHeight="1">
      <c r="A23" s="53"/>
      <c r="B23" s="21">
        <v>17</v>
      </c>
      <c r="C23" s="22" t="s">
        <v>130</v>
      </c>
      <c r="D23" s="48" t="s">
        <v>75</v>
      </c>
      <c r="E23" s="24"/>
      <c r="F23" s="24"/>
      <c r="G23" s="24"/>
      <c r="H23" s="36"/>
      <c r="I23" s="25"/>
      <c r="J23" s="26"/>
    </row>
    <row r="24" spans="1:10" ht="24.75" customHeight="1" thickBot="1">
      <c r="A24" s="53"/>
      <c r="B24" s="27">
        <v>18</v>
      </c>
      <c r="C24" s="28"/>
      <c r="D24" s="29"/>
      <c r="E24" s="30"/>
      <c r="F24" s="31" t="s">
        <v>170</v>
      </c>
      <c r="G24" s="24"/>
      <c r="H24" s="36"/>
      <c r="I24" s="25"/>
      <c r="J24" s="26"/>
    </row>
    <row r="25" spans="1:10" ht="24.75" customHeight="1">
      <c r="A25" s="53"/>
      <c r="B25" s="32">
        <v>19</v>
      </c>
      <c r="C25" s="33" t="s">
        <v>131</v>
      </c>
      <c r="D25" s="49" t="s">
        <v>71</v>
      </c>
      <c r="E25" s="35" t="s">
        <v>110</v>
      </c>
      <c r="F25" s="36" t="s">
        <v>35</v>
      </c>
      <c r="G25" s="37"/>
      <c r="H25" s="36"/>
      <c r="I25" s="25"/>
      <c r="J25" s="26"/>
    </row>
    <row r="26" spans="1:10" ht="24.75" customHeight="1" thickBot="1">
      <c r="A26" s="53"/>
      <c r="B26" s="38">
        <v>20</v>
      </c>
      <c r="C26" s="39" t="s">
        <v>132</v>
      </c>
      <c r="D26" s="50" t="s">
        <v>123</v>
      </c>
      <c r="E26" s="24" t="s">
        <v>43</v>
      </c>
      <c r="F26" s="36"/>
      <c r="G26" s="31" t="s">
        <v>172</v>
      </c>
      <c r="H26" s="36"/>
      <c r="I26" s="25"/>
      <c r="J26" s="26"/>
    </row>
    <row r="27" spans="1:10" ht="24.75" customHeight="1">
      <c r="A27" s="53"/>
      <c r="B27" s="21">
        <v>21</v>
      </c>
      <c r="C27" s="22" t="s">
        <v>133</v>
      </c>
      <c r="D27" s="48" t="s">
        <v>67</v>
      </c>
      <c r="E27" s="24" t="s">
        <v>110</v>
      </c>
      <c r="F27" s="36"/>
      <c r="G27" s="36" t="s">
        <v>37</v>
      </c>
      <c r="H27" s="36"/>
      <c r="I27" s="25"/>
      <c r="J27" s="26"/>
    </row>
    <row r="28" spans="1:10" ht="24.75" customHeight="1" thickBot="1">
      <c r="A28" s="53"/>
      <c r="B28" s="27">
        <v>22</v>
      </c>
      <c r="C28" s="28" t="s">
        <v>134</v>
      </c>
      <c r="D28" s="29" t="s">
        <v>59</v>
      </c>
      <c r="E28" s="30" t="s">
        <v>44</v>
      </c>
      <c r="F28" s="43" t="s">
        <v>170</v>
      </c>
      <c r="G28" s="36"/>
      <c r="H28" s="36"/>
      <c r="I28" s="25"/>
      <c r="J28" s="26"/>
    </row>
    <row r="29" spans="1:10" ht="24.75" customHeight="1">
      <c r="A29" s="53"/>
      <c r="B29" s="32">
        <v>23</v>
      </c>
      <c r="C29" s="33"/>
      <c r="D29" s="49"/>
      <c r="E29" s="35"/>
      <c r="F29" s="24" t="s">
        <v>36</v>
      </c>
      <c r="G29" s="36"/>
      <c r="H29" s="36"/>
      <c r="I29" s="25"/>
      <c r="J29" s="26"/>
    </row>
    <row r="30" spans="1:10" ht="24.75" customHeight="1" thickBot="1">
      <c r="A30" s="53"/>
      <c r="B30" s="38">
        <v>24</v>
      </c>
      <c r="C30" s="39" t="s">
        <v>135</v>
      </c>
      <c r="D30" s="50" t="s">
        <v>63</v>
      </c>
      <c r="E30" s="24"/>
      <c r="F30" s="24"/>
      <c r="G30" s="36"/>
      <c r="H30" s="43" t="s">
        <v>174</v>
      </c>
      <c r="I30" s="25"/>
      <c r="J30" s="26"/>
    </row>
    <row r="31" spans="1:10" ht="24.75" customHeight="1" thickBot="1">
      <c r="A31" s="54"/>
      <c r="B31" s="17"/>
      <c r="C31" s="56"/>
      <c r="D31" s="56"/>
      <c r="E31" s="24"/>
      <c r="F31" s="24"/>
      <c r="G31" s="36"/>
      <c r="H31" s="37" t="s">
        <v>36</v>
      </c>
      <c r="I31" s="25"/>
      <c r="J31" s="26"/>
    </row>
    <row r="32" spans="1:10" ht="24.75" customHeight="1">
      <c r="A32" s="53"/>
      <c r="B32" s="21">
        <v>25</v>
      </c>
      <c r="C32" s="22" t="s">
        <v>136</v>
      </c>
      <c r="D32" s="48" t="s">
        <v>81</v>
      </c>
      <c r="E32" s="24"/>
      <c r="F32" s="24"/>
      <c r="G32" s="36"/>
      <c r="H32" s="37"/>
      <c r="I32" s="25"/>
      <c r="J32" s="26"/>
    </row>
    <row r="33" spans="1:10" ht="24.75" customHeight="1" thickBot="1">
      <c r="A33" s="53"/>
      <c r="B33" s="27">
        <v>26</v>
      </c>
      <c r="C33" s="28"/>
      <c r="D33" s="29"/>
      <c r="E33" s="30"/>
      <c r="F33" s="31" t="s">
        <v>170</v>
      </c>
      <c r="G33" s="36"/>
      <c r="H33" s="37"/>
      <c r="I33" s="25"/>
      <c r="J33" s="26"/>
    </row>
    <row r="34" spans="1:10" ht="24.75" customHeight="1">
      <c r="A34" s="53"/>
      <c r="B34" s="32">
        <v>27</v>
      </c>
      <c r="C34" s="33" t="s">
        <v>137</v>
      </c>
      <c r="D34" s="49" t="s">
        <v>88</v>
      </c>
      <c r="E34" s="35" t="s">
        <v>110</v>
      </c>
      <c r="F34" s="36" t="s">
        <v>37</v>
      </c>
      <c r="G34" s="36"/>
      <c r="H34" s="37"/>
      <c r="I34" s="25"/>
      <c r="J34" s="26"/>
    </row>
    <row r="35" spans="1:10" ht="24.75" customHeight="1" thickBot="1">
      <c r="A35" s="53"/>
      <c r="B35" s="38">
        <v>28</v>
      </c>
      <c r="C35" s="39" t="s">
        <v>138</v>
      </c>
      <c r="D35" s="50" t="s">
        <v>65</v>
      </c>
      <c r="E35" s="24" t="s">
        <v>167</v>
      </c>
      <c r="F35" s="36"/>
      <c r="G35" s="43" t="s">
        <v>172</v>
      </c>
      <c r="H35" s="37"/>
      <c r="I35" s="25"/>
      <c r="J35" s="26"/>
    </row>
    <row r="36" spans="1:10" ht="24.75" customHeight="1">
      <c r="A36" s="53"/>
      <c r="B36" s="21">
        <v>29</v>
      </c>
      <c r="C36" s="22" t="s">
        <v>139</v>
      </c>
      <c r="D36" s="48" t="s">
        <v>123</v>
      </c>
      <c r="E36" s="24" t="s">
        <v>110</v>
      </c>
      <c r="F36" s="36"/>
      <c r="G36" s="37" t="s">
        <v>167</v>
      </c>
      <c r="H36" s="37"/>
      <c r="I36" s="25"/>
      <c r="J36" s="26"/>
    </row>
    <row r="37" spans="1:10" ht="24.75" customHeight="1" thickBot="1">
      <c r="A37" s="53"/>
      <c r="B37" s="27">
        <v>30</v>
      </c>
      <c r="C37" s="28" t="s">
        <v>140</v>
      </c>
      <c r="D37" s="29" t="s">
        <v>71</v>
      </c>
      <c r="E37" s="30" t="s">
        <v>168</v>
      </c>
      <c r="F37" s="43" t="s">
        <v>170</v>
      </c>
      <c r="G37" s="37"/>
      <c r="H37" s="37"/>
      <c r="I37" s="25"/>
      <c r="J37" s="26"/>
    </row>
    <row r="38" spans="1:10" ht="24.75" customHeight="1">
      <c r="A38" s="53"/>
      <c r="B38" s="32">
        <v>31</v>
      </c>
      <c r="C38" s="33"/>
      <c r="D38" s="49"/>
      <c r="E38" s="62"/>
      <c r="F38" s="24" t="s">
        <v>44</v>
      </c>
      <c r="G38" s="37"/>
      <c r="H38" s="37"/>
      <c r="I38" s="25"/>
      <c r="J38" s="26"/>
    </row>
    <row r="39" spans="1:10" ht="24.75" customHeight="1" thickBot="1">
      <c r="A39" s="53"/>
      <c r="B39" s="38">
        <v>32</v>
      </c>
      <c r="C39" s="39" t="s">
        <v>141</v>
      </c>
      <c r="D39" s="50" t="s">
        <v>61</v>
      </c>
      <c r="E39" s="63"/>
      <c r="F39" s="63"/>
      <c r="G39" s="64"/>
      <c r="H39" s="64"/>
      <c r="I39" s="25"/>
      <c r="J39" s="26"/>
    </row>
    <row r="40" spans="2:10" ht="24.75" customHeight="1">
      <c r="B40" s="12"/>
      <c r="C40" s="51"/>
      <c r="D40" s="51"/>
      <c r="E40" s="52"/>
      <c r="F40" s="52"/>
      <c r="G40" s="52"/>
      <c r="H40" s="52"/>
      <c r="I40" s="25"/>
      <c r="J40" s="26"/>
    </row>
    <row r="41" ht="19.5" customHeight="1">
      <c r="B41" s="120" t="s">
        <v>53</v>
      </c>
    </row>
    <row r="42" spans="2:5" ht="19.5" customHeight="1">
      <c r="B42" s="21">
        <v>29</v>
      </c>
      <c r="C42" s="22"/>
      <c r="D42" s="48"/>
      <c r="E42" s="26" t="s">
        <v>177</v>
      </c>
    </row>
    <row r="43" spans="2:5" ht="19.5" customHeight="1" thickBot="1">
      <c r="B43" s="27">
        <v>30</v>
      </c>
      <c r="C43" s="28"/>
      <c r="D43" s="29"/>
      <c r="E43" s="26">
        <v>1</v>
      </c>
    </row>
  </sheetData>
  <mergeCells count="3">
    <mergeCell ref="D1:E1"/>
    <mergeCell ref="D2:E2"/>
    <mergeCell ref="D3:G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7">
    <pageSetUpPr fitToPage="1"/>
  </sheetPr>
  <dimension ref="A1:J80"/>
  <sheetViews>
    <sheetView showGridLines="0" zoomScale="75" zoomScaleNormal="75" workbookViewId="0" topLeftCell="A1">
      <selection activeCell="D3" sqref="D3:G3"/>
    </sheetView>
  </sheetViews>
  <sheetFormatPr defaultColWidth="9.140625" defaultRowHeight="19.5" customHeight="1"/>
  <cols>
    <col min="1" max="1" width="5.28125" style="9" customWidth="1"/>
    <col min="2" max="2" width="4.00390625" style="26" customWidth="1"/>
    <col min="3" max="3" width="26.57421875" style="9" customWidth="1"/>
    <col min="4" max="4" width="16.421875" style="9" customWidth="1"/>
    <col min="5" max="8" width="18.57421875" style="26" customWidth="1"/>
    <col min="9" max="16384" width="9.140625" style="9" customWidth="1"/>
  </cols>
  <sheetData>
    <row r="1" spans="2:8" ht="19.5" customHeight="1">
      <c r="B1" s="10"/>
      <c r="C1" s="11" t="s">
        <v>0</v>
      </c>
      <c r="D1" s="124" t="s">
        <v>54</v>
      </c>
      <c r="E1" s="125"/>
      <c r="F1" s="10"/>
      <c r="G1" s="10"/>
      <c r="H1" s="10"/>
    </row>
    <row r="2" spans="2:9" ht="19.5" customHeight="1">
      <c r="B2" s="12"/>
      <c r="C2" s="4" t="s">
        <v>1</v>
      </c>
      <c r="D2" s="126" t="s">
        <v>181</v>
      </c>
      <c r="E2" s="127"/>
      <c r="F2" s="13"/>
      <c r="G2" s="13"/>
      <c r="H2" s="13"/>
      <c r="I2" s="15"/>
    </row>
    <row r="3" spans="2:9" ht="19.5" customHeight="1">
      <c r="B3" s="12"/>
      <c r="C3" s="4" t="s">
        <v>2</v>
      </c>
      <c r="D3" s="128" t="s">
        <v>182</v>
      </c>
      <c r="E3" s="129"/>
      <c r="F3" s="125"/>
      <c r="G3" s="125"/>
      <c r="H3" s="16"/>
      <c r="I3" s="15"/>
    </row>
    <row r="4" spans="2:9" ht="24.75" customHeight="1" thickBot="1">
      <c r="B4" s="17"/>
      <c r="C4" s="18"/>
      <c r="D4" s="18"/>
      <c r="E4" s="19"/>
      <c r="F4" s="19"/>
      <c r="G4" s="19"/>
      <c r="H4" s="19"/>
      <c r="I4" s="20"/>
    </row>
    <row r="5" spans="1:10" ht="24.75" customHeight="1">
      <c r="A5" s="53"/>
      <c r="B5" s="21">
        <v>1</v>
      </c>
      <c r="C5" s="22" t="s">
        <v>142</v>
      </c>
      <c r="D5" s="48" t="s">
        <v>57</v>
      </c>
      <c r="E5" s="24"/>
      <c r="F5" s="24"/>
      <c r="G5" s="24"/>
      <c r="H5" s="24"/>
      <c r="I5" s="25"/>
      <c r="J5" s="26"/>
    </row>
    <row r="6" spans="1:10" ht="24.75" customHeight="1" thickBot="1">
      <c r="A6" s="53"/>
      <c r="B6" s="27">
        <v>2</v>
      </c>
      <c r="C6" s="28"/>
      <c r="D6" s="29"/>
      <c r="E6" s="30"/>
      <c r="F6" s="31" t="s">
        <v>169</v>
      </c>
      <c r="G6" s="24"/>
      <c r="H6" s="24"/>
      <c r="I6" s="25"/>
      <c r="J6" s="26"/>
    </row>
    <row r="7" spans="1:10" ht="24.75" customHeight="1">
      <c r="A7" s="53"/>
      <c r="B7" s="32">
        <v>3</v>
      </c>
      <c r="C7" s="33" t="s">
        <v>143</v>
      </c>
      <c r="D7" s="49" t="s">
        <v>71</v>
      </c>
      <c r="E7" s="35" t="s">
        <v>166</v>
      </c>
      <c r="F7" s="36" t="s">
        <v>35</v>
      </c>
      <c r="G7" s="37"/>
      <c r="H7" s="24"/>
      <c r="I7" s="25"/>
      <c r="J7" s="26"/>
    </row>
    <row r="8" spans="1:10" ht="24.75" customHeight="1" thickBot="1">
      <c r="A8" s="53"/>
      <c r="B8" s="38">
        <v>4</v>
      </c>
      <c r="C8" s="39" t="s">
        <v>144</v>
      </c>
      <c r="D8" s="50" t="s">
        <v>67</v>
      </c>
      <c r="E8" s="24" t="s">
        <v>38</v>
      </c>
      <c r="F8" s="36"/>
      <c r="G8" s="31" t="s">
        <v>172</v>
      </c>
      <c r="H8" s="24"/>
      <c r="I8" s="25"/>
      <c r="J8" s="26"/>
    </row>
    <row r="9" spans="1:10" ht="24.75" customHeight="1">
      <c r="A9" s="53"/>
      <c r="B9" s="21">
        <v>5</v>
      </c>
      <c r="C9" s="22" t="s">
        <v>145</v>
      </c>
      <c r="D9" s="48" t="s">
        <v>75</v>
      </c>
      <c r="E9" s="24" t="s">
        <v>166</v>
      </c>
      <c r="F9" s="36"/>
      <c r="G9" s="36" t="s">
        <v>40</v>
      </c>
      <c r="H9" s="24"/>
      <c r="I9" s="25"/>
      <c r="J9" s="26"/>
    </row>
    <row r="10" spans="1:10" ht="24.75" customHeight="1" thickBot="1">
      <c r="A10" s="53"/>
      <c r="B10" s="27">
        <v>6</v>
      </c>
      <c r="C10" s="28" t="s">
        <v>146</v>
      </c>
      <c r="D10" s="29" t="s">
        <v>123</v>
      </c>
      <c r="E10" s="30" t="s">
        <v>39</v>
      </c>
      <c r="F10" s="43" t="s">
        <v>169</v>
      </c>
      <c r="G10" s="36"/>
      <c r="H10" s="24"/>
      <c r="I10" s="25"/>
      <c r="J10" s="26"/>
    </row>
    <row r="11" spans="1:10" ht="24.75" customHeight="1">
      <c r="A11" s="53"/>
      <c r="B11" s="32">
        <v>7</v>
      </c>
      <c r="C11" s="33"/>
      <c r="D11" s="49"/>
      <c r="E11" s="35"/>
      <c r="F11" s="24" t="s">
        <v>36</v>
      </c>
      <c r="G11" s="36"/>
      <c r="H11" s="24"/>
      <c r="I11" s="25"/>
      <c r="J11" s="26"/>
    </row>
    <row r="12" spans="1:10" ht="24.75" customHeight="1" thickBot="1">
      <c r="A12" s="53"/>
      <c r="B12" s="38">
        <v>8</v>
      </c>
      <c r="C12" s="39" t="s">
        <v>147</v>
      </c>
      <c r="D12" s="50" t="s">
        <v>84</v>
      </c>
      <c r="E12" s="24"/>
      <c r="F12" s="24"/>
      <c r="G12" s="36"/>
      <c r="H12" s="31" t="s">
        <v>174</v>
      </c>
      <c r="I12" s="25"/>
      <c r="J12" s="26"/>
    </row>
    <row r="13" spans="1:10" ht="24.75" customHeight="1" thickBot="1">
      <c r="A13" s="54"/>
      <c r="B13" s="55"/>
      <c r="C13" s="56"/>
      <c r="D13" s="56"/>
      <c r="E13" s="24"/>
      <c r="F13" s="24"/>
      <c r="G13" s="36"/>
      <c r="H13" s="58" t="s">
        <v>37</v>
      </c>
      <c r="I13" s="25"/>
      <c r="J13" s="26"/>
    </row>
    <row r="14" spans="1:10" ht="24.75" customHeight="1">
      <c r="A14" s="53"/>
      <c r="B14" s="21">
        <v>9</v>
      </c>
      <c r="C14" s="22" t="s">
        <v>148</v>
      </c>
      <c r="D14" s="48" t="s">
        <v>65</v>
      </c>
      <c r="E14" s="24"/>
      <c r="F14" s="24"/>
      <c r="G14" s="36"/>
      <c r="H14" s="36"/>
      <c r="I14" s="25"/>
      <c r="J14" s="26"/>
    </row>
    <row r="15" spans="1:10" ht="24.75" customHeight="1" thickBot="1">
      <c r="A15" s="53"/>
      <c r="B15" s="27">
        <v>10</v>
      </c>
      <c r="C15" s="28"/>
      <c r="D15" s="29"/>
      <c r="E15" s="30"/>
      <c r="F15" s="31" t="s">
        <v>169</v>
      </c>
      <c r="G15" s="36"/>
      <c r="H15" s="36"/>
      <c r="I15" s="25"/>
      <c r="J15" s="26"/>
    </row>
    <row r="16" spans="1:10" ht="24.75" customHeight="1">
      <c r="A16" s="53"/>
      <c r="B16" s="32">
        <v>11</v>
      </c>
      <c r="C16" s="33" t="s">
        <v>149</v>
      </c>
      <c r="D16" s="49" t="s">
        <v>59</v>
      </c>
      <c r="E16" s="35" t="s">
        <v>166</v>
      </c>
      <c r="F16" s="36" t="s">
        <v>37</v>
      </c>
      <c r="G16" s="36"/>
      <c r="H16" s="36"/>
      <c r="I16" s="25"/>
      <c r="J16" s="26"/>
    </row>
    <row r="17" spans="1:10" ht="24.75" customHeight="1" thickBot="1">
      <c r="A17" s="53"/>
      <c r="B17" s="38">
        <v>12</v>
      </c>
      <c r="C17" s="39" t="s">
        <v>150</v>
      </c>
      <c r="D17" s="50" t="s">
        <v>67</v>
      </c>
      <c r="E17" s="24" t="s">
        <v>40</v>
      </c>
      <c r="F17" s="36"/>
      <c r="G17" s="43" t="s">
        <v>172</v>
      </c>
      <c r="H17" s="36"/>
      <c r="I17" s="25"/>
      <c r="J17" s="26"/>
    </row>
    <row r="18" spans="1:10" ht="24.75" customHeight="1">
      <c r="A18" s="53"/>
      <c r="B18" s="21">
        <v>13</v>
      </c>
      <c r="C18" s="22" t="s">
        <v>151</v>
      </c>
      <c r="D18" s="48" t="s">
        <v>75</v>
      </c>
      <c r="E18" s="24" t="s">
        <v>166</v>
      </c>
      <c r="F18" s="36"/>
      <c r="G18" s="37" t="s">
        <v>41</v>
      </c>
      <c r="H18" s="36"/>
      <c r="I18" s="25"/>
      <c r="J18" s="26"/>
    </row>
    <row r="19" spans="1:10" ht="24.75" customHeight="1" thickBot="1">
      <c r="A19" s="53"/>
      <c r="B19" s="27">
        <v>14</v>
      </c>
      <c r="C19" s="28" t="s">
        <v>152</v>
      </c>
      <c r="D19" s="29" t="s">
        <v>71</v>
      </c>
      <c r="E19" s="30" t="s">
        <v>41</v>
      </c>
      <c r="F19" s="43" t="s">
        <v>169</v>
      </c>
      <c r="G19" s="37"/>
      <c r="H19" s="36"/>
      <c r="I19" s="25"/>
      <c r="J19" s="26"/>
    </row>
    <row r="20" spans="1:10" ht="24.75" customHeight="1">
      <c r="A20" s="53"/>
      <c r="B20" s="32">
        <v>15</v>
      </c>
      <c r="C20" s="33"/>
      <c r="D20" s="49"/>
      <c r="E20" s="35"/>
      <c r="F20" s="24" t="s">
        <v>38</v>
      </c>
      <c r="G20" s="37"/>
      <c r="H20" s="36"/>
      <c r="I20" s="25"/>
      <c r="J20" s="26"/>
    </row>
    <row r="21" spans="1:10" ht="24.75" customHeight="1" thickBot="1">
      <c r="A21" s="53"/>
      <c r="B21" s="38">
        <v>16</v>
      </c>
      <c r="C21" s="39" t="s">
        <v>153</v>
      </c>
      <c r="D21" s="50" t="s">
        <v>65</v>
      </c>
      <c r="E21" s="24"/>
      <c r="F21" s="24"/>
      <c r="G21" s="37"/>
      <c r="H21" s="31" t="s">
        <v>176</v>
      </c>
      <c r="I21" s="59"/>
      <c r="J21" s="26"/>
    </row>
    <row r="22" spans="1:10" ht="24.75" customHeight="1" thickBot="1">
      <c r="A22" s="54"/>
      <c r="B22" s="60"/>
      <c r="C22" s="60"/>
      <c r="D22" s="60"/>
      <c r="E22" s="61"/>
      <c r="F22" s="24"/>
      <c r="G22" s="37"/>
      <c r="H22" s="36" t="s">
        <v>36</v>
      </c>
      <c r="I22" s="25"/>
      <c r="J22" s="26"/>
    </row>
    <row r="23" spans="1:10" ht="24.75" customHeight="1">
      <c r="A23" s="53"/>
      <c r="B23" s="21">
        <v>17</v>
      </c>
      <c r="C23" s="22" t="s">
        <v>154</v>
      </c>
      <c r="D23" s="48" t="s">
        <v>57</v>
      </c>
      <c r="E23" s="24"/>
      <c r="F23" s="24"/>
      <c r="G23" s="24"/>
      <c r="H23" s="36"/>
      <c r="I23" s="25"/>
      <c r="J23" s="26"/>
    </row>
    <row r="24" spans="1:10" ht="24.75" customHeight="1" thickBot="1">
      <c r="A24" s="53"/>
      <c r="B24" s="27">
        <v>18</v>
      </c>
      <c r="C24" s="28"/>
      <c r="D24" s="29"/>
      <c r="E24" s="30"/>
      <c r="F24" s="31" t="s">
        <v>169</v>
      </c>
      <c r="G24" s="24"/>
      <c r="H24" s="36"/>
      <c r="I24" s="25"/>
      <c r="J24" s="26"/>
    </row>
    <row r="25" spans="1:10" ht="24.75" customHeight="1">
      <c r="A25" s="53"/>
      <c r="B25" s="32">
        <v>19</v>
      </c>
      <c r="C25" s="33" t="s">
        <v>155</v>
      </c>
      <c r="D25" s="49" t="s">
        <v>71</v>
      </c>
      <c r="E25" s="35" t="s">
        <v>166</v>
      </c>
      <c r="F25" s="36" t="s">
        <v>39</v>
      </c>
      <c r="G25" s="37"/>
      <c r="H25" s="36"/>
      <c r="I25" s="25"/>
      <c r="J25" s="26"/>
    </row>
    <row r="26" spans="1:10" ht="24.75" customHeight="1" thickBot="1">
      <c r="A26" s="53"/>
      <c r="B26" s="38">
        <v>20</v>
      </c>
      <c r="C26" s="39" t="s">
        <v>156</v>
      </c>
      <c r="D26" s="50" t="s">
        <v>65</v>
      </c>
      <c r="E26" s="24" t="s">
        <v>42</v>
      </c>
      <c r="F26" s="36"/>
      <c r="G26" s="31" t="s">
        <v>172</v>
      </c>
      <c r="H26" s="36"/>
      <c r="I26" s="25"/>
      <c r="J26" s="26"/>
    </row>
    <row r="27" spans="1:10" ht="24.75" customHeight="1">
      <c r="A27" s="53"/>
      <c r="B27" s="21">
        <v>21</v>
      </c>
      <c r="C27" s="22" t="s">
        <v>157</v>
      </c>
      <c r="D27" s="48" t="s">
        <v>123</v>
      </c>
      <c r="E27" s="24" t="s">
        <v>166</v>
      </c>
      <c r="F27" s="36"/>
      <c r="G27" s="36" t="s">
        <v>43</v>
      </c>
      <c r="H27" s="36"/>
      <c r="I27" s="25"/>
      <c r="J27" s="26"/>
    </row>
    <row r="28" spans="1:10" ht="24.75" customHeight="1" thickBot="1">
      <c r="A28" s="53"/>
      <c r="B28" s="27">
        <v>22</v>
      </c>
      <c r="C28" s="28" t="s">
        <v>158</v>
      </c>
      <c r="D28" s="29" t="s">
        <v>59</v>
      </c>
      <c r="E28" s="30" t="s">
        <v>43</v>
      </c>
      <c r="F28" s="43" t="s">
        <v>169</v>
      </c>
      <c r="G28" s="36"/>
      <c r="H28" s="36"/>
      <c r="I28" s="25"/>
      <c r="J28" s="26"/>
    </row>
    <row r="29" spans="1:10" ht="24.75" customHeight="1">
      <c r="A29" s="53"/>
      <c r="B29" s="32">
        <v>23</v>
      </c>
      <c r="C29" s="33"/>
      <c r="D29" s="49"/>
      <c r="E29" s="35"/>
      <c r="F29" s="24" t="s">
        <v>40</v>
      </c>
      <c r="G29" s="36"/>
      <c r="H29" s="36"/>
      <c r="I29" s="25"/>
      <c r="J29" s="26"/>
    </row>
    <row r="30" spans="1:10" ht="24.75" customHeight="1" thickBot="1">
      <c r="A30" s="53"/>
      <c r="B30" s="38">
        <v>24</v>
      </c>
      <c r="C30" s="39" t="s">
        <v>159</v>
      </c>
      <c r="D30" s="50" t="s">
        <v>81</v>
      </c>
      <c r="E30" s="24"/>
      <c r="F30" s="24"/>
      <c r="G30" s="36"/>
      <c r="H30" s="43" t="s">
        <v>174</v>
      </c>
      <c r="I30" s="25"/>
      <c r="J30" s="26"/>
    </row>
    <row r="31" spans="1:10" ht="24.75" customHeight="1" thickBot="1">
      <c r="A31" s="54"/>
      <c r="B31" s="17"/>
      <c r="C31" s="56"/>
      <c r="D31" s="56"/>
      <c r="E31" s="24"/>
      <c r="F31" s="24"/>
      <c r="G31" s="36"/>
      <c r="H31" s="37" t="s">
        <v>39</v>
      </c>
      <c r="I31" s="25"/>
      <c r="J31" s="26"/>
    </row>
    <row r="32" spans="1:10" ht="24.75" customHeight="1">
      <c r="A32" s="53"/>
      <c r="B32" s="21">
        <v>25</v>
      </c>
      <c r="C32" s="22" t="s">
        <v>160</v>
      </c>
      <c r="D32" s="48" t="s">
        <v>63</v>
      </c>
      <c r="E32" s="24"/>
      <c r="F32" s="24"/>
      <c r="G32" s="36"/>
      <c r="H32" s="37"/>
      <c r="I32" s="25"/>
      <c r="J32" s="26"/>
    </row>
    <row r="33" spans="1:10" ht="24.75" customHeight="1" thickBot="1">
      <c r="A33" s="53"/>
      <c r="B33" s="27">
        <v>26</v>
      </c>
      <c r="C33" s="28"/>
      <c r="D33" s="29"/>
      <c r="E33" s="30"/>
      <c r="F33" s="31" t="s">
        <v>169</v>
      </c>
      <c r="G33" s="36"/>
      <c r="H33" s="37"/>
      <c r="I33" s="25"/>
      <c r="J33" s="26"/>
    </row>
    <row r="34" spans="1:10" ht="24.75" customHeight="1">
      <c r="A34" s="53"/>
      <c r="B34" s="32">
        <v>27</v>
      </c>
      <c r="C34" s="33" t="s">
        <v>161</v>
      </c>
      <c r="D34" s="49" t="s">
        <v>71</v>
      </c>
      <c r="E34" s="35" t="s">
        <v>166</v>
      </c>
      <c r="F34" s="36" t="s">
        <v>41</v>
      </c>
      <c r="G34" s="36"/>
      <c r="H34" s="37"/>
      <c r="I34" s="25"/>
      <c r="J34" s="26"/>
    </row>
    <row r="35" spans="1:10" ht="24.75" customHeight="1" thickBot="1">
      <c r="A35" s="53"/>
      <c r="B35" s="38">
        <v>28</v>
      </c>
      <c r="C35" s="39" t="s">
        <v>162</v>
      </c>
      <c r="D35" s="50" t="s">
        <v>67</v>
      </c>
      <c r="E35" s="24" t="s">
        <v>44</v>
      </c>
      <c r="F35" s="36"/>
      <c r="G35" s="43" t="s">
        <v>172</v>
      </c>
      <c r="H35" s="37"/>
      <c r="I35" s="25"/>
      <c r="J35" s="26"/>
    </row>
    <row r="36" spans="1:10" ht="24.75" customHeight="1">
      <c r="A36" s="53"/>
      <c r="B36" s="21">
        <v>29</v>
      </c>
      <c r="C36" s="22" t="s">
        <v>163</v>
      </c>
      <c r="D36" s="48" t="s">
        <v>123</v>
      </c>
      <c r="E36" s="24" t="s">
        <v>166</v>
      </c>
      <c r="F36" s="36"/>
      <c r="G36" s="37" t="s">
        <v>44</v>
      </c>
      <c r="H36" s="37"/>
      <c r="I36" s="25"/>
      <c r="J36" s="26"/>
    </row>
    <row r="37" spans="1:10" ht="24.75" customHeight="1" thickBot="1">
      <c r="A37" s="53"/>
      <c r="B37" s="27">
        <v>30</v>
      </c>
      <c r="C37" s="28" t="s">
        <v>164</v>
      </c>
      <c r="D37" s="29" t="s">
        <v>88</v>
      </c>
      <c r="E37" s="30" t="s">
        <v>167</v>
      </c>
      <c r="F37" s="43" t="s">
        <v>169</v>
      </c>
      <c r="G37" s="37"/>
      <c r="H37" s="37"/>
      <c r="I37" s="25"/>
      <c r="J37" s="26"/>
    </row>
    <row r="38" spans="1:10" ht="24.75" customHeight="1">
      <c r="A38" s="53"/>
      <c r="B38" s="32">
        <v>31</v>
      </c>
      <c r="C38" s="33"/>
      <c r="D38" s="49"/>
      <c r="E38" s="62"/>
      <c r="F38" s="24" t="s">
        <v>42</v>
      </c>
      <c r="G38" s="37"/>
      <c r="H38" s="37"/>
      <c r="I38" s="25"/>
      <c r="J38" s="26"/>
    </row>
    <row r="39" spans="1:10" ht="24.75" customHeight="1" thickBot="1">
      <c r="A39" s="53"/>
      <c r="B39" s="38">
        <v>32</v>
      </c>
      <c r="C39" s="39" t="s">
        <v>165</v>
      </c>
      <c r="D39" s="50" t="s">
        <v>71</v>
      </c>
      <c r="E39" s="63"/>
      <c r="F39" s="63"/>
      <c r="G39" s="64"/>
      <c r="H39" s="64"/>
      <c r="I39" s="25"/>
      <c r="J39" s="26"/>
    </row>
    <row r="40" spans="2:10" ht="24.75" customHeight="1">
      <c r="B40" s="12"/>
      <c r="C40" s="51"/>
      <c r="D40" s="51"/>
      <c r="E40" s="52"/>
      <c r="F40" s="52"/>
      <c r="G40" s="52"/>
      <c r="H40" s="52"/>
      <c r="I40" s="25"/>
      <c r="J40" s="26"/>
    </row>
    <row r="41" ht="19.5" customHeight="1">
      <c r="C41" s="9" t="s">
        <v>49</v>
      </c>
    </row>
    <row r="42" spans="3:7" ht="19.5" customHeight="1">
      <c r="C42" s="9">
        <f>+IF($E5="","",IF(EXACT($E5,$B5),$C5,IF(EXACT($E5,$B6),$C6,"VIRHE!")))</f>
      </c>
      <c r="D42" s="9">
        <f>+IF($E5="","",IF(EXACT($E5,$B5),$D5,IF(EXACT($E5,$B6),$D6,"VIRHE!")))</f>
      </c>
      <c r="E42" s="26">
        <f>+IF($E5="","",IF(EXACT($E5,$B6),$C5,IF(EXACT($E5,$B5),$C6,"VIRHE!")))</f>
      </c>
      <c r="F42" s="26">
        <f>+IF($E5="","",IF(EXACT($E5,$B6),$D5,IF(EXACT($E5,$B5),$D6,"VIRHE!")))</f>
      </c>
      <c r="G42" s="26">
        <f>+E6</f>
        <v>0</v>
      </c>
    </row>
    <row r="43" spans="3:7" ht="19.5" customHeight="1">
      <c r="C43" s="9" t="str">
        <f>+IF($E7="","",IF(EXACT($E7,$B7),$C7,IF(EXACT($E7,$B8),$C8,"VIRHE!")))</f>
        <v>VIRHE!</v>
      </c>
      <c r="D43" s="9" t="str">
        <f>+IF($E7="","",IF(EXACT($E7,$B7),$D7,IF(EXACT($E7,$B8),$D8,"VIRHE!")))</f>
        <v>VIRHE!</v>
      </c>
      <c r="E43" s="26" t="str">
        <f>+IF($E7="","",IF(EXACT($E7,$B8),$C7,IF(EXACT($E7,$B7),$C8,"VIRHE!")))</f>
        <v>VIRHE!</v>
      </c>
      <c r="F43" s="26" t="str">
        <f>+IF($E7="","",IF(EXACT($E7,$B8),$D7,IF(EXACT($E7,$B7),$D8,"VIRHE!")))</f>
        <v>VIRHE!</v>
      </c>
      <c r="G43" s="26" t="str">
        <f>+E8</f>
        <v>4</v>
      </c>
    </row>
    <row r="44" spans="3:7" ht="19.5" customHeight="1">
      <c r="C44" s="9" t="str">
        <f>+IF($E9="","",IF(EXACT($E9,$B9),$C9,IF(EXACT($E9,$B10),$C10,"VIRHE!")))</f>
        <v>VIRHE!</v>
      </c>
      <c r="D44" s="9" t="str">
        <f>+IF($E9="","",IF(EXACT($E9,$B9),$D9,IF(EXACT($E9,$B10),$D10,"VIRHE!")))</f>
        <v>VIRHE!</v>
      </c>
      <c r="E44" s="26" t="str">
        <f>+IF($E9="","",IF(EXACT($E9,$B10),$C9,IF(EXACT($E9,$B9),$C10,"VIRHE!")))</f>
        <v>VIRHE!</v>
      </c>
      <c r="F44" s="26" t="str">
        <f>+IF($E9="","",IF(EXACT($E9,$B10),$D9,IF(EXACT($E9,$B9),$D10,"VIRHE!")))</f>
        <v>VIRHE!</v>
      </c>
      <c r="G44" s="26" t="str">
        <f>+E10</f>
        <v>5</v>
      </c>
    </row>
    <row r="45" spans="3:7" ht="19.5" customHeight="1">
      <c r="C45" s="9">
        <f>+IF($E11="","",IF(EXACT($E11,$B11),$C11,IF(EXACT($E11,$B12),$C12,"VIRHE!")))</f>
      </c>
      <c r="D45" s="9">
        <f>+IF($E11="","",IF(EXACT($E11,$B11),$D11,IF(EXACT($E11,$B12),$D12,"VIRHE!")))</f>
      </c>
      <c r="E45" s="26">
        <f>+IF($E11="","",IF(EXACT($E11,$B12),$C11,IF(EXACT($E11,$B11),$C12,"VIRHE!")))</f>
      </c>
      <c r="F45" s="26">
        <f>+IF($E11="","",IF(EXACT($E11,$B12),$D11,IF(EXACT($E11,$B11),$D12,"VIRHE!")))</f>
      </c>
      <c r="G45" s="26">
        <f>+E12</f>
        <v>0</v>
      </c>
    </row>
    <row r="46" spans="3:7" ht="19.5" customHeight="1">
      <c r="C46" s="9">
        <f>+IF($E14="","",IF(EXACT($E14,$B14),$C14,IF(EXACT($E14,$B15),$C15,"VIRHE!")))</f>
      </c>
      <c r="D46" s="9">
        <f>+IF($E14="","",IF(EXACT($E14,$B14),$D14,IF(EXACT($E14,$B15),$D15,"VIRHE!")))</f>
      </c>
      <c r="E46" s="26">
        <f>+IF($E14="","",IF(EXACT($E14,$B15),$C14,IF(EXACT($E14,$B14),$C15,"VIRHE!")))</f>
      </c>
      <c r="F46" s="26">
        <f>+IF($E14="","",IF(EXACT($E14,$B15),$D14,IF(EXACT($E14,$B14),$D15,"VIRHE!")))</f>
      </c>
      <c r="G46" s="26">
        <f>+E15</f>
        <v>0</v>
      </c>
    </row>
    <row r="47" spans="3:7" ht="19.5" customHeight="1">
      <c r="C47" s="9" t="str">
        <f>+IF($E16="","",IF(EXACT($E16,$B16),$C16,IF(EXACT($E16,$B17),$C17,"VIRHE!")))</f>
        <v>VIRHE!</v>
      </c>
      <c r="D47" s="9" t="str">
        <f>+IF($E16="","",IF(EXACT($E16,$B16),$D16,IF(EXACT($E16,$B17),$D17,"VIRHE!")))</f>
        <v>VIRHE!</v>
      </c>
      <c r="E47" s="26" t="str">
        <f>+IF($E16="","",IF(EXACT($E16,$B17),$C16,IF(EXACT($E16,$B16),$C17,"VIRHE!")))</f>
        <v>VIRHE!</v>
      </c>
      <c r="F47" s="26" t="str">
        <f>+IF($E16="","",IF(EXACT($E16,$B17),$D16,IF(EXACT($E16,$B16),$D17,"VIRHE!")))</f>
        <v>VIRHE!</v>
      </c>
      <c r="G47" s="26" t="str">
        <f>+E17</f>
        <v>6</v>
      </c>
    </row>
    <row r="48" spans="3:7" ht="19.5" customHeight="1">
      <c r="C48" s="9" t="str">
        <f>+IF($E18="","",IF(EXACT($E18,$B18),$C18,IF(EXACT($E18,$B19),$C19,"VIRHE!")))</f>
        <v>VIRHE!</v>
      </c>
      <c r="D48" s="9" t="str">
        <f>+IF($E18="","",IF(EXACT($E18,$B18),$D18,IF(EXACT($E18,$B19),$D19,"VIRHE!")))</f>
        <v>VIRHE!</v>
      </c>
      <c r="E48" s="26" t="str">
        <f>+IF($E18="","",IF(EXACT($E18,$B19),$C18,IF(EXACT($E18,$B18),$C19,"VIRHE!")))</f>
        <v>VIRHE!</v>
      </c>
      <c r="F48" s="26" t="str">
        <f>+IF($E18="","",IF(EXACT($E18,$B19),$D18,IF(EXACT($E18,$B18),$D19,"VIRHE!")))</f>
        <v>VIRHE!</v>
      </c>
      <c r="G48" s="26" t="str">
        <f>+E19</f>
        <v>7</v>
      </c>
    </row>
    <row r="49" spans="3:7" ht="19.5" customHeight="1">
      <c r="C49" s="9">
        <f>+IF($E20="","",IF(EXACT($E20,$B20),$C20,IF(EXACT($E20,$B21),$C21,"VIRHE!")))</f>
      </c>
      <c r="D49" s="9">
        <f>+IF($E20="","",IF(EXACT($E20,$B20),$D20,IF(EXACT($E20,$B21),$D21,"VIRHE!")))</f>
      </c>
      <c r="E49" s="26">
        <f>+IF($E20="","",IF(EXACT($E20,$B21),$C20,IF(EXACT($E20,$B20),$C21,"VIRHE!")))</f>
      </c>
      <c r="F49" s="26">
        <f>+IF($E20="","",IF(EXACT($E20,$B21),$D20,IF(EXACT($E20,$B20),$D21,"VIRHE!")))</f>
      </c>
      <c r="G49" s="26">
        <f>+E21</f>
        <v>0</v>
      </c>
    </row>
    <row r="50" spans="3:7" ht="19.5" customHeight="1">
      <c r="C50" s="9">
        <f>+IF($E23="","",IF(EXACT($E23,$B23),$C23,IF(EXACT($E23,$B24),$C24,"VIRHE!")))</f>
      </c>
      <c r="D50" s="9">
        <f>+IF($E23="","",IF(EXACT($E23,$B23),$D23,IF(EXACT($E23,$B24),$D24,"VIRHE!")))</f>
      </c>
      <c r="E50" s="26">
        <f>+IF($E23="","",IF(EXACT($E23,$B24),$C23,IF(EXACT($E23,$B23),$C24,"VIRHE!")))</f>
      </c>
      <c r="F50" s="26">
        <f>+IF($E23="","",IF(EXACT($E23,$B24),$D23,IF(EXACT($E23,$B23),$D24,"VIRHE!")))</f>
      </c>
      <c r="G50" s="26">
        <f>+E24</f>
        <v>0</v>
      </c>
    </row>
    <row r="51" spans="3:7" ht="19.5" customHeight="1">
      <c r="C51" s="9" t="str">
        <f>+IF($E25="","",IF(EXACT($E25,$B25),$C25,IF(EXACT($E25,$B26),$C26,"VIRHE!")))</f>
        <v>VIRHE!</v>
      </c>
      <c r="D51" s="9" t="str">
        <f>+IF($E25="","",IF(EXACT($E25,$B25),$D25,IF(EXACT($E25,$B26),$D26,"VIRHE!")))</f>
        <v>VIRHE!</v>
      </c>
      <c r="E51" s="26" t="str">
        <f>+IF($E25="","",IF(EXACT($E25,$B26),$C25,IF(EXACT($E25,$B25),$C26,"VIRHE!")))</f>
        <v>VIRHE!</v>
      </c>
      <c r="F51" s="26" t="str">
        <f>+IF($E25="","",IF(EXACT($E25,$B26),$D25,IF(EXACT($E25,$B25),$D26,"VIRHE!")))</f>
        <v>VIRHE!</v>
      </c>
      <c r="G51" s="26" t="str">
        <f>+E26</f>
        <v>8</v>
      </c>
    </row>
    <row r="52" spans="3:7" ht="19.5" customHeight="1">
      <c r="C52" s="9" t="str">
        <f>+IF($E27="","",IF(EXACT($E27,$B27),$C27,IF(EXACT($E27,$B28),$C28,"VIRHE!")))</f>
        <v>VIRHE!</v>
      </c>
      <c r="D52" s="9" t="str">
        <f>+IF($E27="","",IF(EXACT($E27,$B27),$D27,IF(EXACT($E27,$B28),$D28,"VIRHE!")))</f>
        <v>VIRHE!</v>
      </c>
      <c r="E52" s="26" t="str">
        <f>+IF($E27="","",IF(EXACT($E27,$B28),$C27,IF(EXACT($E27,$B27),$C28,"VIRHE!")))</f>
        <v>VIRHE!</v>
      </c>
      <c r="F52" s="26" t="str">
        <f>+IF($E27="","",IF(EXACT($E27,$B28),$D27,IF(EXACT($E27,$B27),$D28,"VIRHE!")))</f>
        <v>VIRHE!</v>
      </c>
      <c r="G52" s="26" t="str">
        <f>+E28</f>
        <v>9</v>
      </c>
    </row>
    <row r="53" spans="3:7" ht="19.5" customHeight="1">
      <c r="C53" s="9">
        <f>+IF($E29="","",IF(EXACT($E29,$B29),$C29,IF(EXACT($E29,$B30),$C30,"VIRHE!")))</f>
      </c>
      <c r="D53" s="9">
        <f>+IF($E29="","",IF(EXACT($E29,$B29),$D29,IF(EXACT($E29,$B30),$D30,"VIRHE!")))</f>
      </c>
      <c r="E53" s="26">
        <f>+IF($E29="","",IF(EXACT($E29,$B30),$C29,IF(EXACT($E29,$B29),$C30,"VIRHE!")))</f>
      </c>
      <c r="F53" s="26">
        <f>+IF($E29="","",IF(EXACT($E29,$B30),$D29,IF(EXACT($E29,$B29),$D30,"VIRHE!")))</f>
      </c>
      <c r="G53" s="26">
        <f>+E30</f>
        <v>0</v>
      </c>
    </row>
    <row r="54" spans="3:7" ht="19.5" customHeight="1">
      <c r="C54" s="9">
        <f>+IF($E32="","",IF(EXACT($E32,$B32),$C32,IF(EXACT($E32,$B33),$C33,"VIRHE!")))</f>
      </c>
      <c r="D54" s="9">
        <f>+IF($E32="","",IF(EXACT($E32,$B32),$D32,IF(EXACT($E32,$B33),$D33,"VIRHE!")))</f>
      </c>
      <c r="E54" s="26">
        <f>+IF($E32="","",IF(EXACT($E32,$B33),$C32,IF(EXACT($E32,$B32),$C33,"VIRHE!")))</f>
      </c>
      <c r="F54" s="26">
        <f>+IF($E32="","",IF(EXACT($E32,$B33),$D32,IF(EXACT($E32,$B32),$D33,"VIRHE!")))</f>
      </c>
      <c r="G54" s="26">
        <f>+E33</f>
        <v>0</v>
      </c>
    </row>
    <row r="55" spans="3:7" ht="19.5" customHeight="1">
      <c r="C55" s="9" t="str">
        <f>+IF($E34="","",IF(EXACT($E34,$B34),$C34,IF(EXACT($E34,$B35),$C35,"VIRHE!")))</f>
        <v>VIRHE!</v>
      </c>
      <c r="D55" s="9" t="str">
        <f>+IF($E34="","",IF(EXACT($E34,$B34),$D34,IF(EXACT($E34,$B35),$D35,"VIRHE!")))</f>
        <v>VIRHE!</v>
      </c>
      <c r="E55" s="26" t="str">
        <f>+IF($E34="","",IF(EXACT($E34,$B35),$C34,IF(EXACT($E34,$B34),$C35,"VIRHE!")))</f>
        <v>VIRHE!</v>
      </c>
      <c r="F55" s="26" t="str">
        <f>+IF($E34="","",IF(EXACT($E34,$B35),$D34,IF(EXACT($E34,$B34),$D35,"VIRHE!")))</f>
        <v>VIRHE!</v>
      </c>
      <c r="G55" s="26" t="str">
        <f>+E35</f>
        <v>10</v>
      </c>
    </row>
    <row r="56" spans="3:7" ht="19.5" customHeight="1">
      <c r="C56" s="9" t="str">
        <f>+IF($E36="","",IF(EXACT($E36,$B36),$C36,IF(EXACT($E36,$B37),$C37,"VIRHE!")))</f>
        <v>VIRHE!</v>
      </c>
      <c r="D56" s="9" t="str">
        <f>+IF($E36="","",IF(EXACT($E36,$B36),$D36,IF(EXACT($E36,$B37),$D37,"VIRHE!")))</f>
        <v>VIRHE!</v>
      </c>
      <c r="E56" s="26" t="str">
        <f>+IF($E36="","",IF(EXACT($E36,$B37),$C36,IF(EXACT($E36,$B36),$C37,"VIRHE!")))</f>
        <v>VIRHE!</v>
      </c>
      <c r="F56" s="26" t="str">
        <f>+IF($E36="","",IF(EXACT($E36,$B37),$D36,IF(EXACT($E36,$B36),$D37,"VIRHE!")))</f>
        <v>VIRHE!</v>
      </c>
      <c r="G56" s="26" t="str">
        <f>+E37</f>
        <v>11</v>
      </c>
    </row>
    <row r="57" spans="3:7" ht="19.5" customHeight="1">
      <c r="C57" s="9">
        <f>+IF($E38="","",IF(EXACT($E38,$B38),$C38,IF(EXACT($E38,$B39),$C39,"VIRHE!")))</f>
      </c>
      <c r="D57" s="9">
        <f>+IF($E38="","",IF(EXACT($E38,$B38),$D38,IF(EXACT($E38,$B39),$D39,"VIRHE!")))</f>
      </c>
      <c r="E57" s="26">
        <f>+IF($E38="","",IF(EXACT($E38,$B39),$C38,IF(EXACT($E38,$B38),$C39,"VIRHE!")))</f>
      </c>
      <c r="F57" s="26">
        <f>+IF($E38="","",IF(EXACT($E38,$B39),$D38,IF(EXACT($E38,$B38),$D39,"VIRHE!")))</f>
      </c>
      <c r="G57" s="26">
        <f>+E39</f>
        <v>0</v>
      </c>
    </row>
    <row r="59" ht="19.5" customHeight="1">
      <c r="C59" s="9" t="s">
        <v>50</v>
      </c>
    </row>
    <row r="60" spans="3:7" ht="19.5" customHeight="1">
      <c r="C60" s="9" t="e">
        <f>VLOOKUP(F6,B5:C12,2)</f>
        <v>#N/A</v>
      </c>
      <c r="D60" s="9" t="e">
        <f>VLOOKUP(F6,B5:D12,3)</f>
        <v>#N/A</v>
      </c>
      <c r="E60" s="26" t="e">
        <f>VLOOKUP(VALUE(IF(F6=E5,E7,E5)),B5:D12,2)</f>
        <v>#N/A</v>
      </c>
      <c r="F60" s="26" t="e">
        <f>VLOOKUP(VALUE(IF(F6=E5,E7,E5)),B5:D12,3)</f>
        <v>#N/A</v>
      </c>
      <c r="G60" s="26" t="str">
        <f>+F7</f>
        <v>1</v>
      </c>
    </row>
    <row r="61" spans="3:7" ht="19.5" customHeight="1">
      <c r="C61" s="9" t="e">
        <f>VLOOKUP(F10,B5:D12,2)</f>
        <v>#N/A</v>
      </c>
      <c r="D61" s="9" t="e">
        <f>VLOOKUP(F10,B5:D12,3)</f>
        <v>#N/A</v>
      </c>
      <c r="E61" s="26" t="e">
        <f>VLOOKUP(VALUE(IF(F10=E9,E11,E9)),B5:D12,2)</f>
        <v>#VALUE!</v>
      </c>
      <c r="F61" s="26" t="e">
        <f>VLOOKUP(VALUE(IF(F10=E9,E11,E9)),B6:D13,3)</f>
        <v>#VALUE!</v>
      </c>
      <c r="G61" s="26" t="str">
        <f>+F11</f>
        <v>2</v>
      </c>
    </row>
    <row r="62" spans="3:7" ht="19.5" customHeight="1">
      <c r="C62" s="9" t="e">
        <f>VLOOKUP(F15,B14:D21,2)</f>
        <v>#N/A</v>
      </c>
      <c r="D62" s="9" t="e">
        <f>VLOOKUP(F15,B14:D21,3)</f>
        <v>#N/A</v>
      </c>
      <c r="E62" s="26" t="e">
        <f>VLOOKUP(VALUE(IF(F15=E14,E16,E14)),B14:D21,2)</f>
        <v>#N/A</v>
      </c>
      <c r="F62" s="26" t="e">
        <f>VLOOKUP(VALUE(IF(F15=E14,E16,E14)),B14:D21,3)</f>
        <v>#N/A</v>
      </c>
      <c r="G62" s="26" t="str">
        <f>+F16</f>
        <v>3</v>
      </c>
    </row>
    <row r="63" spans="3:7" ht="19.5" customHeight="1">
      <c r="C63" s="9" t="e">
        <f>VLOOKUP(F19,B14:D21,2)</f>
        <v>#N/A</v>
      </c>
      <c r="D63" s="9" t="e">
        <f>VLOOKUP(F19,B14:D21,3)</f>
        <v>#N/A</v>
      </c>
      <c r="E63" s="26" t="e">
        <f>VLOOKUP(VALUE(IF(F19=E18,E20,E18)),B14:D21,2)</f>
        <v>#VALUE!</v>
      </c>
      <c r="F63" s="26" t="e">
        <f>VLOOKUP(VALUE(IF(F19=E18,E20,E18)),B14:D21,3)</f>
        <v>#VALUE!</v>
      </c>
      <c r="G63" s="26" t="str">
        <f>+F20</f>
        <v>4</v>
      </c>
    </row>
    <row r="64" spans="3:7" ht="19.5" customHeight="1">
      <c r="C64" s="9" t="e">
        <f>VLOOKUP(F24,B23:D30,2)</f>
        <v>#N/A</v>
      </c>
      <c r="D64" s="9" t="e">
        <f>VLOOKUP(F24,B23:D30,3)</f>
        <v>#N/A</v>
      </c>
      <c r="E64" s="26" t="e">
        <f>VLOOKUP(VALUE(IF(F24=E23,E25,E23)),B23:D30,2)</f>
        <v>#N/A</v>
      </c>
      <c r="F64" s="26" t="e">
        <f>VLOOKUP(VALUE(IF(F24=E23,E25,E23)),B23:D30,3)</f>
        <v>#N/A</v>
      </c>
      <c r="G64" s="26" t="str">
        <f>+F25</f>
        <v>5</v>
      </c>
    </row>
    <row r="65" spans="3:7" ht="19.5" customHeight="1">
      <c r="C65" s="9" t="e">
        <f>VLOOKUP(F28,B23:D30,2)</f>
        <v>#N/A</v>
      </c>
      <c r="D65" s="9" t="e">
        <f>VLOOKUP(F28,B23:D30,3)</f>
        <v>#N/A</v>
      </c>
      <c r="E65" s="26" t="e">
        <f>VLOOKUP(VALUE(IF(F28=E27,E29,E27)),B23:D30,2)</f>
        <v>#VALUE!</v>
      </c>
      <c r="F65" s="26" t="e">
        <f>VLOOKUP(VALUE(IF(F28=E27,E29,E27)),B23:D30,3)</f>
        <v>#VALUE!</v>
      </c>
      <c r="G65" s="26" t="str">
        <f>+F29</f>
        <v>6</v>
      </c>
    </row>
    <row r="66" spans="3:7" ht="19.5" customHeight="1">
      <c r="C66" s="9" t="e">
        <f>VLOOKUP(F33,B32:D39,2)</f>
        <v>#N/A</v>
      </c>
      <c r="D66" s="9" t="e">
        <f>VLOOKUP(F33,B32:D39,3)</f>
        <v>#N/A</v>
      </c>
      <c r="E66" s="26" t="e">
        <f>VLOOKUP(VALUE(IF(F33=E32,E34,E32)),B32:D39,2)</f>
        <v>#N/A</v>
      </c>
      <c r="F66" s="26" t="e">
        <f>VLOOKUP(VALUE(IF(F33=E32,E34,E32)),B32:D39,3)</f>
        <v>#N/A</v>
      </c>
      <c r="G66" s="26" t="str">
        <f>+F34</f>
        <v>7</v>
      </c>
    </row>
    <row r="67" spans="3:7" ht="19.5" customHeight="1">
      <c r="C67" s="9" t="e">
        <f>VLOOKUP(F37,B32:D39,2)</f>
        <v>#N/A</v>
      </c>
      <c r="D67" s="9" t="e">
        <f>VLOOKUP(F37,B32:D39,3)</f>
        <v>#N/A</v>
      </c>
      <c r="E67" s="26" t="e">
        <f>VLOOKUP(VALUE(IF(F37=E36,E38,E36)),B32:D39,2)</f>
        <v>#VALUE!</v>
      </c>
      <c r="F67" s="26" t="e">
        <f>VLOOKUP(VALUE(IF(F37=E36,E38,E36)),B32:D39,3)</f>
        <v>#VALUE!</v>
      </c>
      <c r="G67" s="26" t="str">
        <f>+F38</f>
        <v>8</v>
      </c>
    </row>
    <row r="69" ht="19.5" customHeight="1">
      <c r="C69" s="9" t="s">
        <v>51</v>
      </c>
    </row>
    <row r="70" spans="3:7" ht="19.5" customHeight="1">
      <c r="C70" s="9" t="e">
        <f>VLOOKUP(G8,B5:D12,2)</f>
        <v>#N/A</v>
      </c>
      <c r="D70" s="9" t="e">
        <f>VLOOKUP(G8,B5:D12,3)</f>
        <v>#N/A</v>
      </c>
      <c r="E70" s="26" t="e">
        <f>VLOOKUP(VALUE(IF(G8=F6,F10,F6)),B5:D12,2)</f>
        <v>#VALUE!</v>
      </c>
      <c r="F70" s="26" t="e">
        <f>VLOOKUP(VALUE(IF(G8=F6,F10,F6)),B5:D12,3)</f>
        <v>#VALUE!</v>
      </c>
      <c r="G70" s="26" t="str">
        <f>+G9</f>
        <v>6</v>
      </c>
    </row>
    <row r="71" spans="3:7" ht="19.5" customHeight="1">
      <c r="C71" s="9" t="e">
        <f>VLOOKUP(G17,B14:D21,2)</f>
        <v>#N/A</v>
      </c>
      <c r="D71" s="9" t="e">
        <f>VLOOKUP(G17,B14:D21,3)</f>
        <v>#N/A</v>
      </c>
      <c r="E71" s="26" t="e">
        <f>VLOOKUP(VALUE(IF(G17=F15,F19,F15)),B14:D21,2)</f>
        <v>#VALUE!</v>
      </c>
      <c r="F71" s="26" t="e">
        <f>VLOOKUP(VALUE(IF(G17=F15,F19,F15)),B14:D21,3)</f>
        <v>#VALUE!</v>
      </c>
      <c r="G71" s="26" t="str">
        <f>+G18</f>
        <v>7</v>
      </c>
    </row>
    <row r="72" spans="3:7" ht="19.5" customHeight="1">
      <c r="C72" s="9" t="e">
        <f>VLOOKUP(G26,B23:D30,2)</f>
        <v>#N/A</v>
      </c>
      <c r="D72" s="9" t="e">
        <f>VLOOKUP(G26,B23:D30,3)</f>
        <v>#N/A</v>
      </c>
      <c r="E72" s="26" t="e">
        <f>VLOOKUP(VALUE(IF(G26=F24,F28,F24)),B23:D30,2)</f>
        <v>#VALUE!</v>
      </c>
      <c r="F72" s="26" t="e">
        <f>VLOOKUP(VALUE(IF(G26=F24,F28,F24)),B23:D30,3)</f>
        <v>#VALUE!</v>
      </c>
      <c r="G72" s="26" t="str">
        <f>+G27</f>
        <v>9</v>
      </c>
    </row>
    <row r="73" spans="3:7" ht="19.5" customHeight="1">
      <c r="C73" s="9" t="e">
        <f>VLOOKUP(G35,B32:D39,2)</f>
        <v>#N/A</v>
      </c>
      <c r="D73" s="9" t="e">
        <f>VLOOKUP(G35,B32:D39,3)</f>
        <v>#N/A</v>
      </c>
      <c r="E73" s="26" t="e">
        <f>VLOOKUP(VALUE(IF(G35=F33,F37,F33)),B32:D39,2)</f>
        <v>#VALUE!</v>
      </c>
      <c r="F73" s="26" t="e">
        <f>VLOOKUP(VALUE(IF(G35=F33,F37,F33)),B32:D39,3)</f>
        <v>#VALUE!</v>
      </c>
      <c r="G73" s="26" t="str">
        <f>+G36</f>
        <v>10</v>
      </c>
    </row>
    <row r="75" ht="19.5" customHeight="1">
      <c r="C75" s="9" t="s">
        <v>52</v>
      </c>
    </row>
    <row r="76" spans="3:7" ht="19.5" customHeight="1">
      <c r="C76" s="9" t="e">
        <f>VLOOKUP(H12,B5:D21,2)</f>
        <v>#N/A</v>
      </c>
      <c r="D76" s="9" t="e">
        <f>VLOOKUP(H12,B5:D21,3)</f>
        <v>#N/A</v>
      </c>
      <c r="E76" s="26" t="e">
        <f>VLOOKUP(VALUE(IF(H12=G8,G17,G8)),B5:D21,2)</f>
        <v>#VALUE!</v>
      </c>
      <c r="F76" s="26" t="e">
        <f>VLOOKUP(VALUE(IF(H12=G8,G17,G8)),B5:D21,3)</f>
        <v>#VALUE!</v>
      </c>
      <c r="G76" s="26" t="str">
        <f>+H13</f>
        <v>3</v>
      </c>
    </row>
    <row r="77" spans="3:7" ht="19.5" customHeight="1">
      <c r="C77" s="9" t="e">
        <f>VLOOKUP(H30,B23:D39,2)</f>
        <v>#N/A</v>
      </c>
      <c r="D77" s="9" t="e">
        <f>VLOOKUP(H30,B23:D39,3)</f>
        <v>#N/A</v>
      </c>
      <c r="E77" s="26" t="e">
        <f>VLOOKUP(VALUE(IF(H30=G26,G35,G26)),B23:D39,2)</f>
        <v>#VALUE!</v>
      </c>
      <c r="F77" s="26" t="e">
        <f>VLOOKUP(VALUE(IF(H30=G26,G35,G26)),B23:D39,3)</f>
        <v>#VALUE!</v>
      </c>
      <c r="G77" s="26" t="str">
        <f>+H31</f>
        <v>5</v>
      </c>
    </row>
    <row r="79" ht="19.5" customHeight="1">
      <c r="C79" s="9" t="s">
        <v>53</v>
      </c>
    </row>
    <row r="80" spans="3:7" ht="19.5" customHeight="1">
      <c r="C80" s="9" t="e">
        <f>VLOOKUP(H21,B5:D39,2)</f>
        <v>#N/A</v>
      </c>
      <c r="D80" s="9" t="e">
        <f>VLOOKUP(H21,B5:D39,3)</f>
        <v>#N/A</v>
      </c>
      <c r="E80" s="26" t="e">
        <f>VLOOKUP(VALUE(IF(H21=H12,H30,H12)),B5:D39,2)</f>
        <v>#VALUE!</v>
      </c>
      <c r="F80" s="26" t="e">
        <f>VLOOKUP(VALUE(IF(H21=H12,H30,H12)),B5:D39,3)</f>
        <v>#VALUE!</v>
      </c>
      <c r="G80" s="26" t="str">
        <f>+H22</f>
        <v>2</v>
      </c>
    </row>
  </sheetData>
  <mergeCells count="3">
    <mergeCell ref="D1:E1"/>
    <mergeCell ref="D2:E2"/>
    <mergeCell ref="D3:G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J80"/>
  <sheetViews>
    <sheetView showGridLines="0" zoomScale="75" zoomScaleNormal="75" workbookViewId="0" topLeftCell="A6">
      <selection activeCell="F28" sqref="F28"/>
    </sheetView>
  </sheetViews>
  <sheetFormatPr defaultColWidth="9.140625" defaultRowHeight="19.5" customHeight="1"/>
  <cols>
    <col min="1" max="1" width="5.28125" style="9" customWidth="1"/>
    <col min="2" max="2" width="4.00390625" style="26" customWidth="1"/>
    <col min="3" max="3" width="27.57421875" style="9" customWidth="1"/>
    <col min="4" max="4" width="15.00390625" style="9" customWidth="1"/>
    <col min="5" max="8" width="18.57421875" style="26" customWidth="1"/>
    <col min="9" max="16384" width="9.140625" style="9" customWidth="1"/>
  </cols>
  <sheetData>
    <row r="1" spans="2:8" ht="19.5" customHeight="1">
      <c r="B1" s="10"/>
      <c r="C1" s="11" t="s">
        <v>0</v>
      </c>
      <c r="D1" s="124" t="s">
        <v>54</v>
      </c>
      <c r="E1" s="125"/>
      <c r="F1" s="10"/>
      <c r="G1" s="10"/>
      <c r="H1" s="10"/>
    </row>
    <row r="2" spans="2:9" ht="19.5" customHeight="1">
      <c r="B2" s="12"/>
      <c r="C2" s="4" t="s">
        <v>1</v>
      </c>
      <c r="D2" s="126" t="s">
        <v>117</v>
      </c>
      <c r="E2" s="127"/>
      <c r="F2" s="13"/>
      <c r="G2" s="13"/>
      <c r="H2" s="13"/>
      <c r="I2" s="15"/>
    </row>
    <row r="3" spans="2:9" ht="19.5" customHeight="1">
      <c r="B3" s="12"/>
      <c r="C3" s="4" t="s">
        <v>2</v>
      </c>
      <c r="D3" s="128" t="s">
        <v>182</v>
      </c>
      <c r="E3" s="129"/>
      <c r="F3" s="125"/>
      <c r="G3" s="125"/>
      <c r="H3" s="16"/>
      <c r="I3" s="15"/>
    </row>
    <row r="4" spans="2:9" ht="24.75" customHeight="1" thickBot="1">
      <c r="B4" s="17"/>
      <c r="C4" s="18"/>
      <c r="D4" s="18"/>
      <c r="E4" s="19"/>
      <c r="F4" s="19"/>
      <c r="G4" s="19"/>
      <c r="H4" s="19"/>
      <c r="I4" s="20"/>
    </row>
    <row r="5" spans="1:10" ht="24.75" customHeight="1">
      <c r="A5" s="53"/>
      <c r="B5" s="21">
        <v>1</v>
      </c>
      <c r="C5" s="22" t="s">
        <v>90</v>
      </c>
      <c r="D5" s="48"/>
      <c r="E5" s="24"/>
      <c r="F5" s="24"/>
      <c r="G5" s="24"/>
      <c r="H5" s="24"/>
      <c r="I5" s="25"/>
      <c r="J5" s="26"/>
    </row>
    <row r="6" spans="1:10" ht="24.75" customHeight="1" thickBot="1">
      <c r="A6" s="53"/>
      <c r="B6" s="27">
        <v>2</v>
      </c>
      <c r="C6" s="28"/>
      <c r="D6" s="29"/>
      <c r="E6" s="30"/>
      <c r="F6" s="31" t="s">
        <v>105</v>
      </c>
      <c r="G6" s="24"/>
      <c r="H6" s="24"/>
      <c r="I6" s="25"/>
      <c r="J6" s="26"/>
    </row>
    <row r="7" spans="1:10" ht="24.75" customHeight="1">
      <c r="A7" s="53"/>
      <c r="B7" s="32">
        <v>3</v>
      </c>
      <c r="C7" s="33"/>
      <c r="D7" s="49"/>
      <c r="E7" s="35"/>
      <c r="F7" s="36" t="s">
        <v>35</v>
      </c>
      <c r="G7" s="37"/>
      <c r="H7" s="24"/>
      <c r="I7" s="25"/>
      <c r="J7" s="26"/>
    </row>
    <row r="8" spans="1:10" ht="24.75" customHeight="1" thickBot="1">
      <c r="A8" s="53"/>
      <c r="B8" s="38">
        <v>4</v>
      </c>
      <c r="C8" s="39" t="s">
        <v>91</v>
      </c>
      <c r="D8" s="50"/>
      <c r="E8" s="24"/>
      <c r="F8" s="36"/>
      <c r="G8" s="31" t="s">
        <v>110</v>
      </c>
      <c r="H8" s="24"/>
      <c r="I8" s="25"/>
      <c r="J8" s="26"/>
    </row>
    <row r="9" spans="1:10" ht="24.75" customHeight="1">
      <c r="A9" s="53"/>
      <c r="B9" s="21">
        <v>5</v>
      </c>
      <c r="C9" s="22" t="s">
        <v>92</v>
      </c>
      <c r="D9" s="48"/>
      <c r="E9" s="24" t="s">
        <v>103</v>
      </c>
      <c r="F9" s="36"/>
      <c r="G9" s="36" t="s">
        <v>111</v>
      </c>
      <c r="H9" s="24"/>
      <c r="I9" s="25"/>
      <c r="J9" s="26"/>
    </row>
    <row r="10" spans="1:10" ht="24.75" customHeight="1" thickBot="1">
      <c r="A10" s="53"/>
      <c r="B10" s="27">
        <v>6</v>
      </c>
      <c r="C10" s="28" t="s">
        <v>183</v>
      </c>
      <c r="D10" s="29"/>
      <c r="E10" s="30" t="s">
        <v>106</v>
      </c>
      <c r="F10" s="43" t="s">
        <v>108</v>
      </c>
      <c r="G10" s="36"/>
      <c r="H10" s="24"/>
      <c r="I10" s="25"/>
      <c r="J10" s="26"/>
    </row>
    <row r="11" spans="1:10" ht="24.75" customHeight="1">
      <c r="A11" s="53"/>
      <c r="B11" s="32">
        <v>7</v>
      </c>
      <c r="C11" s="33"/>
      <c r="D11" s="49"/>
      <c r="E11" s="35"/>
      <c r="F11" s="24" t="s">
        <v>106</v>
      </c>
      <c r="G11" s="36"/>
      <c r="H11" s="24"/>
      <c r="I11" s="25"/>
      <c r="J11" s="26"/>
    </row>
    <row r="12" spans="1:10" ht="24.75" customHeight="1" thickBot="1">
      <c r="A12" s="53"/>
      <c r="B12" s="38">
        <v>8</v>
      </c>
      <c r="C12" s="39" t="s">
        <v>93</v>
      </c>
      <c r="D12" s="50"/>
      <c r="E12" s="24"/>
      <c r="F12" s="24"/>
      <c r="G12" s="36"/>
      <c r="H12" s="31" t="s">
        <v>115</v>
      </c>
      <c r="I12" s="25"/>
      <c r="J12" s="26"/>
    </row>
    <row r="13" spans="1:10" ht="24.75" customHeight="1" thickBot="1">
      <c r="A13" s="54"/>
      <c r="B13" s="55"/>
      <c r="C13" s="56"/>
      <c r="D13" s="56"/>
      <c r="E13" s="24"/>
      <c r="F13" s="24"/>
      <c r="G13" s="36"/>
      <c r="H13" s="58" t="s">
        <v>111</v>
      </c>
      <c r="I13" s="25"/>
      <c r="J13" s="26"/>
    </row>
    <row r="14" spans="1:10" ht="24.75" customHeight="1">
      <c r="A14" s="53"/>
      <c r="B14" s="21">
        <v>9</v>
      </c>
      <c r="C14" s="22" t="s">
        <v>94</v>
      </c>
      <c r="D14" s="48"/>
      <c r="E14" s="24"/>
      <c r="F14" s="24"/>
      <c r="G14" s="36"/>
      <c r="H14" s="36"/>
      <c r="I14" s="25"/>
      <c r="J14" s="26"/>
    </row>
    <row r="15" spans="1:10" ht="24.75" customHeight="1" thickBot="1">
      <c r="A15" s="53"/>
      <c r="B15" s="27">
        <v>10</v>
      </c>
      <c r="C15" s="28"/>
      <c r="D15" s="29"/>
      <c r="E15" s="30"/>
      <c r="F15" s="31" t="s">
        <v>105</v>
      </c>
      <c r="G15" s="36"/>
      <c r="H15" s="36"/>
      <c r="I15" s="25"/>
      <c r="J15" s="26"/>
    </row>
    <row r="16" spans="1:10" ht="24.75" customHeight="1">
      <c r="A16" s="53"/>
      <c r="B16" s="32">
        <v>11</v>
      </c>
      <c r="C16" s="33"/>
      <c r="D16" s="49"/>
      <c r="E16" s="35"/>
      <c r="F16" s="36" t="s">
        <v>107</v>
      </c>
      <c r="G16" s="36"/>
      <c r="H16" s="36"/>
      <c r="I16" s="25"/>
      <c r="J16" s="26"/>
    </row>
    <row r="17" spans="1:10" ht="24.75" customHeight="1" thickBot="1">
      <c r="A17" s="53"/>
      <c r="B17" s="38">
        <v>12</v>
      </c>
      <c r="C17" s="39" t="s">
        <v>95</v>
      </c>
      <c r="D17" s="50"/>
      <c r="E17" s="57"/>
      <c r="F17" s="36"/>
      <c r="G17" s="43" t="s">
        <v>110</v>
      </c>
      <c r="H17" s="36"/>
      <c r="I17" s="25"/>
      <c r="J17" s="26"/>
    </row>
    <row r="18" spans="1:10" ht="24.75" customHeight="1">
      <c r="A18" s="53"/>
      <c r="B18" s="21">
        <v>13</v>
      </c>
      <c r="C18" s="22" t="s">
        <v>96</v>
      </c>
      <c r="D18" s="48"/>
      <c r="E18" s="24"/>
      <c r="F18" s="36"/>
      <c r="G18" s="37" t="s">
        <v>112</v>
      </c>
      <c r="H18" s="36"/>
      <c r="I18" s="25"/>
      <c r="J18" s="26"/>
    </row>
    <row r="19" spans="1:10" ht="24.75" customHeight="1" thickBot="1">
      <c r="A19" s="53"/>
      <c r="B19" s="27">
        <v>14</v>
      </c>
      <c r="C19" s="28"/>
      <c r="D19" s="29"/>
      <c r="E19" s="30"/>
      <c r="F19" s="43" t="s">
        <v>105</v>
      </c>
      <c r="G19" s="37"/>
      <c r="H19" s="36"/>
      <c r="I19" s="25"/>
      <c r="J19" s="26"/>
    </row>
    <row r="20" spans="1:10" ht="24.75" customHeight="1">
      <c r="A20" s="53"/>
      <c r="B20" s="32">
        <v>15</v>
      </c>
      <c r="C20" s="33"/>
      <c r="D20" s="49"/>
      <c r="E20" s="35"/>
      <c r="F20" s="24" t="s">
        <v>39</v>
      </c>
      <c r="G20" s="37"/>
      <c r="H20" s="36"/>
      <c r="I20" s="25"/>
      <c r="J20" s="26"/>
    </row>
    <row r="21" spans="1:10" ht="24.75" customHeight="1" thickBot="1">
      <c r="A21" s="53"/>
      <c r="B21" s="38">
        <v>16</v>
      </c>
      <c r="C21" s="39" t="s">
        <v>61</v>
      </c>
      <c r="D21" s="50"/>
      <c r="E21" s="24"/>
      <c r="F21" s="24"/>
      <c r="G21" s="37"/>
      <c r="H21" s="31" t="s">
        <v>116</v>
      </c>
      <c r="I21" s="59"/>
      <c r="J21" s="26"/>
    </row>
    <row r="22" spans="1:10" ht="24.75" customHeight="1" thickBot="1">
      <c r="A22" s="54"/>
      <c r="B22" s="60"/>
      <c r="C22" s="60"/>
      <c r="D22" s="60"/>
      <c r="E22" s="61"/>
      <c r="F22" s="24"/>
      <c r="G22" s="37"/>
      <c r="H22" s="36" t="s">
        <v>113</v>
      </c>
      <c r="I22" s="25"/>
      <c r="J22" s="26"/>
    </row>
    <row r="23" spans="1:10" ht="24.75" customHeight="1">
      <c r="A23" s="53"/>
      <c r="B23" s="21">
        <v>17</v>
      </c>
      <c r="C23" s="22" t="s">
        <v>97</v>
      </c>
      <c r="D23" s="48"/>
      <c r="E23" s="24"/>
      <c r="F23" s="24"/>
      <c r="G23" s="24"/>
      <c r="H23" s="36"/>
      <c r="I23" s="25"/>
      <c r="J23" s="26"/>
    </row>
    <row r="24" spans="1:10" ht="24.75" customHeight="1" thickBot="1">
      <c r="A24" s="53"/>
      <c r="B24" s="27">
        <v>18</v>
      </c>
      <c r="C24" s="28"/>
      <c r="D24" s="29"/>
      <c r="E24" s="30"/>
      <c r="F24" s="31" t="s">
        <v>105</v>
      </c>
      <c r="G24" s="24"/>
      <c r="H24" s="36"/>
      <c r="I24" s="25"/>
      <c r="J24" s="26"/>
    </row>
    <row r="25" spans="1:10" ht="24.75" customHeight="1">
      <c r="A25" s="53"/>
      <c r="B25" s="32">
        <v>19</v>
      </c>
      <c r="C25" s="33"/>
      <c r="D25" s="49"/>
      <c r="E25" s="35"/>
      <c r="F25" s="36" t="s">
        <v>40</v>
      </c>
      <c r="G25" s="37"/>
      <c r="H25" s="36"/>
      <c r="I25" s="25"/>
      <c r="J25" s="26"/>
    </row>
    <row r="26" spans="1:10" ht="24.75" customHeight="1" thickBot="1">
      <c r="A26" s="53"/>
      <c r="B26" s="38">
        <v>20</v>
      </c>
      <c r="C26" s="39" t="s">
        <v>98</v>
      </c>
      <c r="D26" s="50"/>
      <c r="E26" s="24"/>
      <c r="F26" s="36"/>
      <c r="G26" s="31" t="s">
        <v>110</v>
      </c>
      <c r="H26" s="36"/>
      <c r="I26" s="25"/>
      <c r="J26" s="26"/>
    </row>
    <row r="27" spans="1:10" ht="24.75" customHeight="1">
      <c r="A27" s="53"/>
      <c r="B27" s="21">
        <v>21</v>
      </c>
      <c r="C27" s="22" t="s">
        <v>75</v>
      </c>
      <c r="D27" s="48"/>
      <c r="E27" s="24" t="s">
        <v>103</v>
      </c>
      <c r="F27" s="36"/>
      <c r="G27" s="36" t="s">
        <v>113</v>
      </c>
      <c r="H27" s="36"/>
      <c r="I27" s="25"/>
      <c r="J27" s="26"/>
    </row>
    <row r="28" spans="1:10" ht="24.75" customHeight="1" thickBot="1">
      <c r="A28" s="53"/>
      <c r="B28" s="27">
        <v>22</v>
      </c>
      <c r="C28" s="28" t="s">
        <v>99</v>
      </c>
      <c r="D28" s="29"/>
      <c r="E28" s="30" t="s">
        <v>104</v>
      </c>
      <c r="F28" s="43" t="s">
        <v>108</v>
      </c>
      <c r="G28" s="36"/>
      <c r="H28" s="36"/>
      <c r="I28" s="25"/>
      <c r="J28" s="26"/>
    </row>
    <row r="29" spans="1:10" ht="24.75" customHeight="1">
      <c r="A29" s="53"/>
      <c r="B29" s="32">
        <v>23</v>
      </c>
      <c r="C29" s="33"/>
      <c r="D29" s="49"/>
      <c r="E29" s="35"/>
      <c r="F29" s="24" t="s">
        <v>104</v>
      </c>
      <c r="G29" s="36"/>
      <c r="H29" s="36"/>
      <c r="I29" s="25"/>
      <c r="J29" s="26"/>
    </row>
    <row r="30" spans="1:10" ht="24.75" customHeight="1" thickBot="1">
      <c r="A30" s="53"/>
      <c r="B30" s="38">
        <v>24</v>
      </c>
      <c r="C30" s="39" t="s">
        <v>100</v>
      </c>
      <c r="D30" s="50"/>
      <c r="E30" s="24"/>
      <c r="F30" s="24"/>
      <c r="G30" s="36"/>
      <c r="H30" s="43" t="s">
        <v>115</v>
      </c>
      <c r="I30" s="25"/>
      <c r="J30" s="26"/>
    </row>
    <row r="31" spans="1:10" ht="24.75" customHeight="1" thickBot="1">
      <c r="A31" s="54"/>
      <c r="B31" s="17"/>
      <c r="C31" s="56"/>
      <c r="D31" s="56"/>
      <c r="E31" s="24"/>
      <c r="F31" s="24"/>
      <c r="G31" s="36"/>
      <c r="H31" s="37" t="s">
        <v>113</v>
      </c>
      <c r="I31" s="25"/>
      <c r="J31" s="26"/>
    </row>
    <row r="32" spans="1:10" ht="24.75" customHeight="1">
      <c r="A32" s="53"/>
      <c r="B32" s="21">
        <v>25</v>
      </c>
      <c r="C32" s="22" t="s">
        <v>81</v>
      </c>
      <c r="D32" s="48"/>
      <c r="E32" s="24"/>
      <c r="F32" s="24"/>
      <c r="G32" s="36"/>
      <c r="H32" s="37"/>
      <c r="I32" s="25"/>
      <c r="J32" s="26"/>
    </row>
    <row r="33" spans="1:10" ht="24.75" customHeight="1" thickBot="1">
      <c r="A33" s="53"/>
      <c r="B33" s="27">
        <v>26</v>
      </c>
      <c r="C33" s="28"/>
      <c r="D33" s="29"/>
      <c r="E33" s="30"/>
      <c r="F33" s="31" t="s">
        <v>105</v>
      </c>
      <c r="G33" s="36"/>
      <c r="H33" s="37"/>
      <c r="I33" s="25"/>
      <c r="J33" s="26"/>
    </row>
    <row r="34" spans="1:10" ht="24.75" customHeight="1">
      <c r="A34" s="53"/>
      <c r="B34" s="32">
        <v>27</v>
      </c>
      <c r="C34" s="33"/>
      <c r="D34" s="49"/>
      <c r="E34" s="35"/>
      <c r="F34" s="36" t="s">
        <v>109</v>
      </c>
      <c r="G34" s="36"/>
      <c r="H34" s="37"/>
      <c r="I34" s="25"/>
      <c r="J34" s="26"/>
    </row>
    <row r="35" spans="1:10" ht="24.75" customHeight="1" thickBot="1">
      <c r="A35" s="53"/>
      <c r="B35" s="38">
        <v>28</v>
      </c>
      <c r="C35" s="39" t="s">
        <v>101</v>
      </c>
      <c r="D35" s="50"/>
      <c r="E35" s="24"/>
      <c r="F35" s="36"/>
      <c r="G35" s="43" t="s">
        <v>110</v>
      </c>
      <c r="H35" s="37"/>
      <c r="I35" s="25"/>
      <c r="J35" s="26"/>
    </row>
    <row r="36" spans="1:10" ht="24.75" customHeight="1">
      <c r="A36" s="53"/>
      <c r="B36" s="21">
        <v>29</v>
      </c>
      <c r="C36" s="22" t="s">
        <v>63</v>
      </c>
      <c r="D36" s="48"/>
      <c r="E36" s="24"/>
      <c r="F36" s="36"/>
      <c r="G36" s="37" t="s">
        <v>114</v>
      </c>
      <c r="H36" s="37"/>
      <c r="I36" s="25"/>
      <c r="J36" s="26"/>
    </row>
    <row r="37" spans="1:10" ht="24.75" customHeight="1" thickBot="1">
      <c r="A37" s="53"/>
      <c r="B37" s="27">
        <v>30</v>
      </c>
      <c r="C37" s="28"/>
      <c r="D37" s="29"/>
      <c r="E37" s="30"/>
      <c r="F37" s="43" t="s">
        <v>105</v>
      </c>
      <c r="G37" s="37"/>
      <c r="H37" s="37"/>
      <c r="I37" s="25"/>
      <c r="J37" s="26"/>
    </row>
    <row r="38" spans="1:10" ht="24.75" customHeight="1">
      <c r="A38" s="53"/>
      <c r="B38" s="32">
        <v>31</v>
      </c>
      <c r="C38" s="33"/>
      <c r="D38" s="49"/>
      <c r="E38" s="62"/>
      <c r="F38" s="24" t="s">
        <v>41</v>
      </c>
      <c r="G38" s="37"/>
      <c r="H38" s="37"/>
      <c r="I38" s="25"/>
      <c r="J38" s="26"/>
    </row>
    <row r="39" spans="1:10" ht="24.75" customHeight="1" thickBot="1">
      <c r="A39" s="53"/>
      <c r="B39" s="38">
        <v>32</v>
      </c>
      <c r="C39" s="39" t="s">
        <v>102</v>
      </c>
      <c r="D39" s="50"/>
      <c r="E39" s="63"/>
      <c r="F39" s="63"/>
      <c r="G39" s="64"/>
      <c r="H39" s="64"/>
      <c r="I39" s="25"/>
      <c r="J39" s="26"/>
    </row>
    <row r="40" spans="2:10" ht="24.75" customHeight="1">
      <c r="B40" s="12"/>
      <c r="C40" s="51"/>
      <c r="D40" s="51"/>
      <c r="E40" s="52"/>
      <c r="F40" s="52"/>
      <c r="G40" s="52"/>
      <c r="H40" s="52"/>
      <c r="I40" s="25"/>
      <c r="J40" s="26"/>
    </row>
    <row r="41" ht="19.5" customHeight="1">
      <c r="C41" s="9" t="s">
        <v>49</v>
      </c>
    </row>
    <row r="42" spans="3:7" ht="19.5" customHeight="1">
      <c r="C42" s="9">
        <f>+IF($E5="","",IF(EXACT($E5,$B5),$C5,IF(EXACT($E5,$B6),$C6,"VIRHE!")))</f>
      </c>
      <c r="D42" s="9">
        <f>+IF($E5="","",IF(EXACT($E5,$B5),$D5,IF(EXACT($E5,$B6),$D6,"VIRHE!")))</f>
      </c>
      <c r="E42" s="26">
        <f>+IF($E5="","",IF(EXACT($E5,$B6),$C5,IF(EXACT($E5,$B5),$C6,"VIRHE!")))</f>
      </c>
      <c r="F42" s="26">
        <f>+IF($E5="","",IF(EXACT($E5,$B6),$D5,IF(EXACT($E5,$B5),$D6,"VIRHE!")))</f>
      </c>
      <c r="G42" s="26">
        <f>+E6</f>
        <v>0</v>
      </c>
    </row>
    <row r="43" spans="3:7" ht="19.5" customHeight="1">
      <c r="C43" s="9">
        <f>+IF($E7="","",IF(EXACT($E7,$B7),$C7,IF(EXACT($E7,$B8),$C8,"VIRHE!")))</f>
      </c>
      <c r="D43" s="9">
        <f>+IF($E7="","",IF(EXACT($E7,$B7),$D7,IF(EXACT($E7,$B8),$D8,"VIRHE!")))</f>
      </c>
      <c r="E43" s="26">
        <f>+IF($E7="","",IF(EXACT($E7,$B8),$C7,IF(EXACT($E7,$B7),$C8,"VIRHE!")))</f>
      </c>
      <c r="F43" s="26">
        <f>+IF($E7="","",IF(EXACT($E7,$B8),$D7,IF(EXACT($E7,$B7),$D8,"VIRHE!")))</f>
      </c>
      <c r="G43" s="26">
        <f>+E8</f>
        <v>0</v>
      </c>
    </row>
    <row r="44" spans="3:7" ht="19.5" customHeight="1">
      <c r="C44" s="9" t="str">
        <f>+IF($E9="","",IF(EXACT($E9,$B9),$C9,IF(EXACT($E9,$B10),$C10,"VIRHE!")))</f>
        <v>VIRHE!</v>
      </c>
      <c r="D44" s="9" t="str">
        <f>+IF($E9="","",IF(EXACT($E9,$B9),$D9,IF(EXACT($E9,$B10),$D10,"VIRHE!")))</f>
        <v>VIRHE!</v>
      </c>
      <c r="E44" s="26" t="str">
        <f>+IF($E9="","",IF(EXACT($E9,$B10),$C9,IF(EXACT($E9,$B9),$C10,"VIRHE!")))</f>
        <v>VIRHE!</v>
      </c>
      <c r="F44" s="26" t="str">
        <f>+IF($E9="","",IF(EXACT($E9,$B10),$D9,IF(EXACT($E9,$B9),$D10,"VIRHE!")))</f>
        <v>VIRHE!</v>
      </c>
      <c r="G44" s="26" t="str">
        <f>+E10</f>
        <v>2,3</v>
      </c>
    </row>
    <row r="45" spans="3:7" ht="19.5" customHeight="1">
      <c r="C45" s="9">
        <f>+IF($E11="","",IF(EXACT($E11,$B11),$C11,IF(EXACT($E11,$B12),$C12,"VIRHE!")))</f>
      </c>
      <c r="D45" s="9">
        <f>+IF($E11="","",IF(EXACT($E11,$B11),$D11,IF(EXACT($E11,$B12),$D12,"VIRHE!")))</f>
      </c>
      <c r="E45" s="26">
        <f>+IF($E11="","",IF(EXACT($E11,$B12),$C11,IF(EXACT($E11,$B11),$C12,"VIRHE!")))</f>
      </c>
      <c r="F45" s="26">
        <f>+IF($E11="","",IF(EXACT($E11,$B12),$D11,IF(EXACT($E11,$B11),$D12,"VIRHE!")))</f>
      </c>
      <c r="G45" s="26">
        <f>+E12</f>
        <v>0</v>
      </c>
    </row>
    <row r="46" spans="3:7" ht="19.5" customHeight="1">
      <c r="C46" s="9">
        <f>+IF($E14="","",IF(EXACT($E14,$B14),$C14,IF(EXACT($E14,$B15),$C15,"VIRHE!")))</f>
      </c>
      <c r="D46" s="9">
        <f>+IF($E14="","",IF(EXACT($E14,$B14),$D14,IF(EXACT($E14,$B15),$D15,"VIRHE!")))</f>
      </c>
      <c r="E46" s="26">
        <f>+IF($E14="","",IF(EXACT($E14,$B15),$C14,IF(EXACT($E14,$B14),$C15,"VIRHE!")))</f>
      </c>
      <c r="F46" s="26">
        <f>+IF($E14="","",IF(EXACT($E14,$B15),$D14,IF(EXACT($E14,$B14),$D15,"VIRHE!")))</f>
      </c>
      <c r="G46" s="26">
        <f>+E15</f>
        <v>0</v>
      </c>
    </row>
    <row r="47" spans="3:7" ht="19.5" customHeight="1">
      <c r="C47" s="9">
        <f>+IF($E16="","",IF(EXACT($E16,$B16),$C16,IF(EXACT($E16,$B17),$C17,"VIRHE!")))</f>
      </c>
      <c r="D47" s="9">
        <f>+IF($E16="","",IF(EXACT($E16,$B16),$D16,IF(EXACT($E16,$B17),$D17,"VIRHE!")))</f>
      </c>
      <c r="E47" s="26">
        <f>+IF($E16="","",IF(EXACT($E16,$B17),$C16,IF(EXACT($E16,$B16),$C17,"VIRHE!")))</f>
      </c>
      <c r="F47" s="26">
        <f>+IF($E16="","",IF(EXACT($E16,$B17),$D16,IF(EXACT($E16,$B16),$D17,"VIRHE!")))</f>
      </c>
      <c r="G47" s="26">
        <f>+E17</f>
        <v>0</v>
      </c>
    </row>
    <row r="48" spans="3:7" ht="19.5" customHeight="1">
      <c r="C48" s="9">
        <f>+IF($E18="","",IF(EXACT($E18,$B18),$C18,IF(EXACT($E18,$B19),$C19,"VIRHE!")))</f>
      </c>
      <c r="D48" s="9">
        <f>+IF($E18="","",IF(EXACT($E18,$B18),$D18,IF(EXACT($E18,$B19),$D19,"VIRHE!")))</f>
      </c>
      <c r="E48" s="26">
        <f>+IF($E18="","",IF(EXACT($E18,$B19),$C18,IF(EXACT($E18,$B18),$C19,"VIRHE!")))</f>
      </c>
      <c r="F48" s="26">
        <f>+IF($E18="","",IF(EXACT($E18,$B19),$D18,IF(EXACT($E18,$B18),$D19,"VIRHE!")))</f>
      </c>
      <c r="G48" s="26">
        <f>+E19</f>
        <v>0</v>
      </c>
    </row>
    <row r="49" spans="3:7" ht="19.5" customHeight="1">
      <c r="C49" s="9">
        <f>+IF($E20="","",IF(EXACT($E20,$B20),$C20,IF(EXACT($E20,$B21),$C21,"VIRHE!")))</f>
      </c>
      <c r="D49" s="9">
        <f>+IF($E20="","",IF(EXACT($E20,$B20),$D20,IF(EXACT($E20,$B21),$D21,"VIRHE!")))</f>
      </c>
      <c r="E49" s="26">
        <f>+IF($E20="","",IF(EXACT($E20,$B21),$C20,IF(EXACT($E20,$B20),$C21,"VIRHE!")))</f>
      </c>
      <c r="F49" s="26">
        <f>+IF($E20="","",IF(EXACT($E20,$B21),$D20,IF(EXACT($E20,$B20),$D21,"VIRHE!")))</f>
      </c>
      <c r="G49" s="26">
        <f>+E21</f>
        <v>0</v>
      </c>
    </row>
    <row r="50" spans="3:7" ht="19.5" customHeight="1">
      <c r="C50" s="9">
        <f>+IF($E23="","",IF(EXACT($E23,$B23),$C23,IF(EXACT($E23,$B24),$C24,"VIRHE!")))</f>
      </c>
      <c r="D50" s="9">
        <f>+IF($E23="","",IF(EXACT($E23,$B23),$D23,IF(EXACT($E23,$B24),$D24,"VIRHE!")))</f>
      </c>
      <c r="E50" s="26">
        <f>+IF($E23="","",IF(EXACT($E23,$B24),$C23,IF(EXACT($E23,$B23),$C24,"VIRHE!")))</f>
      </c>
      <c r="F50" s="26">
        <f>+IF($E23="","",IF(EXACT($E23,$B24),$D23,IF(EXACT($E23,$B23),$D24,"VIRHE!")))</f>
      </c>
      <c r="G50" s="26">
        <f>+E24</f>
        <v>0</v>
      </c>
    </row>
    <row r="51" spans="3:7" ht="19.5" customHeight="1">
      <c r="C51" s="9">
        <f>+IF($E25="","",IF(EXACT($E25,$B25),$C25,IF(EXACT($E25,$B26),$C26,"VIRHE!")))</f>
      </c>
      <c r="D51" s="9">
        <f>+IF($E25="","",IF(EXACT($E25,$B25),$D25,IF(EXACT($E25,$B26),$D26,"VIRHE!")))</f>
      </c>
      <c r="E51" s="26">
        <f>+IF($E25="","",IF(EXACT($E25,$B26),$C25,IF(EXACT($E25,$B25),$C26,"VIRHE!")))</f>
      </c>
      <c r="F51" s="26">
        <f>+IF($E25="","",IF(EXACT($E25,$B26),$D25,IF(EXACT($E25,$B25),$D26,"VIRHE!")))</f>
      </c>
      <c r="G51" s="26">
        <f>+E26</f>
        <v>0</v>
      </c>
    </row>
    <row r="52" spans="3:7" ht="19.5" customHeight="1">
      <c r="C52" s="9" t="str">
        <f>+IF($E27="","",IF(EXACT($E27,$B27),$C27,IF(EXACT($E27,$B28),$C28,"VIRHE!")))</f>
        <v>VIRHE!</v>
      </c>
      <c r="D52" s="9" t="str">
        <f>+IF($E27="","",IF(EXACT($E27,$B27),$D27,IF(EXACT($E27,$B28),$D28,"VIRHE!")))</f>
        <v>VIRHE!</v>
      </c>
      <c r="E52" s="26" t="str">
        <f>+IF($E27="","",IF(EXACT($E27,$B28),$C27,IF(EXACT($E27,$B27),$C28,"VIRHE!")))</f>
        <v>VIRHE!</v>
      </c>
      <c r="F52" s="26" t="str">
        <f>+IF($E27="","",IF(EXACT($E27,$B28),$D27,IF(EXACT($E27,$B27),$D28,"VIRHE!")))</f>
        <v>VIRHE!</v>
      </c>
      <c r="G52" s="26" t="str">
        <f>+E28</f>
        <v>9,10</v>
      </c>
    </row>
    <row r="53" spans="3:7" ht="19.5" customHeight="1">
      <c r="C53" s="9">
        <f>+IF($E29="","",IF(EXACT($E29,$B29),$C29,IF(EXACT($E29,$B30),$C30,"VIRHE!")))</f>
      </c>
      <c r="D53" s="9">
        <f>+IF($E29="","",IF(EXACT($E29,$B29),$D29,IF(EXACT($E29,$B30),$D30,"VIRHE!")))</f>
      </c>
      <c r="E53" s="26">
        <f>+IF($E29="","",IF(EXACT($E29,$B30),$C29,IF(EXACT($E29,$B29),$C30,"VIRHE!")))</f>
      </c>
      <c r="F53" s="26">
        <f>+IF($E29="","",IF(EXACT($E29,$B30),$D29,IF(EXACT($E29,$B29),$D30,"VIRHE!")))</f>
      </c>
      <c r="G53" s="26">
        <f>+E30</f>
        <v>0</v>
      </c>
    </row>
    <row r="54" spans="3:7" ht="19.5" customHeight="1">
      <c r="C54" s="9">
        <f>+IF($E32="","",IF(EXACT($E32,$B32),$C32,IF(EXACT($E32,$B33),$C33,"VIRHE!")))</f>
      </c>
      <c r="D54" s="9">
        <f>+IF($E32="","",IF(EXACT($E32,$B32),$D32,IF(EXACT($E32,$B33),$D33,"VIRHE!")))</f>
      </c>
      <c r="E54" s="26">
        <f>+IF($E32="","",IF(EXACT($E32,$B33),$C32,IF(EXACT($E32,$B32),$C33,"VIRHE!")))</f>
      </c>
      <c r="F54" s="26">
        <f>+IF($E32="","",IF(EXACT($E32,$B33),$D32,IF(EXACT($E32,$B32),$D33,"VIRHE!")))</f>
      </c>
      <c r="G54" s="26">
        <f>+E33</f>
        <v>0</v>
      </c>
    </row>
    <row r="55" spans="3:7" ht="19.5" customHeight="1">
      <c r="C55" s="9">
        <f>+IF($E34="","",IF(EXACT($E34,$B34),$C34,IF(EXACT($E34,$B35),$C35,"VIRHE!")))</f>
      </c>
      <c r="D55" s="9">
        <f>+IF($E34="","",IF(EXACT($E34,$B34),$D34,IF(EXACT($E34,$B35),$D35,"VIRHE!")))</f>
      </c>
      <c r="E55" s="26">
        <f>+IF($E34="","",IF(EXACT($E34,$B35),$C34,IF(EXACT($E34,$B34),$C35,"VIRHE!")))</f>
      </c>
      <c r="F55" s="26">
        <f>+IF($E34="","",IF(EXACT($E34,$B35),$D34,IF(EXACT($E34,$B34),$D35,"VIRHE!")))</f>
      </c>
      <c r="G55" s="26">
        <f>+E35</f>
        <v>0</v>
      </c>
    </row>
    <row r="56" spans="3:7" ht="19.5" customHeight="1">
      <c r="C56" s="9">
        <f>+IF($E36="","",IF(EXACT($E36,$B36),$C36,IF(EXACT($E36,$B37),$C37,"VIRHE!")))</f>
      </c>
      <c r="D56" s="9">
        <f>+IF($E36="","",IF(EXACT($E36,$B36),$D36,IF(EXACT($E36,$B37),$D37,"VIRHE!")))</f>
      </c>
      <c r="E56" s="26">
        <f>+IF($E36="","",IF(EXACT($E36,$B37),$C36,IF(EXACT($E36,$B36),$C37,"VIRHE!")))</f>
      </c>
      <c r="F56" s="26">
        <f>+IF($E36="","",IF(EXACT($E36,$B37),$D36,IF(EXACT($E36,$B36),$D37,"VIRHE!")))</f>
      </c>
      <c r="G56" s="26">
        <f>+E37</f>
        <v>0</v>
      </c>
    </row>
    <row r="57" spans="3:7" ht="19.5" customHeight="1">
      <c r="C57" s="9">
        <f>+IF($E38="","",IF(EXACT($E38,$B38),$C38,IF(EXACT($E38,$B39),$C39,"VIRHE!")))</f>
      </c>
      <c r="D57" s="9">
        <f>+IF($E38="","",IF(EXACT($E38,$B38),$D38,IF(EXACT($E38,$B39),$D39,"VIRHE!")))</f>
      </c>
      <c r="E57" s="26">
        <f>+IF($E38="","",IF(EXACT($E38,$B39),$C38,IF(EXACT($E38,$B38),$C39,"VIRHE!")))</f>
      </c>
      <c r="F57" s="26">
        <f>+IF($E38="","",IF(EXACT($E38,$B39),$D38,IF(EXACT($E38,$B38),$D39,"VIRHE!")))</f>
      </c>
      <c r="G57" s="26">
        <f>+E39</f>
        <v>0</v>
      </c>
    </row>
    <row r="59" ht="19.5" customHeight="1">
      <c r="C59" s="9" t="s">
        <v>50</v>
      </c>
    </row>
    <row r="60" spans="3:7" ht="19.5" customHeight="1">
      <c r="C60" s="9" t="e">
        <f>VLOOKUP(F6,B5:C12,2)</f>
        <v>#N/A</v>
      </c>
      <c r="D60" s="9" t="e">
        <f>VLOOKUP(F6,B5:D12,3)</f>
        <v>#N/A</v>
      </c>
      <c r="E60" s="26" t="e">
        <f>VLOOKUP(VALUE(IF(F6=E5,E7,E5)),B5:D12,2)</f>
        <v>#N/A</v>
      </c>
      <c r="F60" s="26" t="e">
        <f>VLOOKUP(VALUE(IF(F6=E5,E7,E5)),B5:D12,3)</f>
        <v>#N/A</v>
      </c>
      <c r="G60" s="26" t="str">
        <f>+F7</f>
        <v>1</v>
      </c>
    </row>
    <row r="61" spans="3:7" ht="19.5" customHeight="1">
      <c r="C61" s="9" t="e">
        <f>VLOOKUP(F10,B5:D12,2)</f>
        <v>#N/A</v>
      </c>
      <c r="D61" s="9" t="e">
        <f>VLOOKUP(F10,B5:D12,3)</f>
        <v>#N/A</v>
      </c>
      <c r="E61" s="26" t="e">
        <f>VLOOKUP(VALUE(IF(F10=E9,E11,E9)),B5:D12,2)</f>
        <v>#VALUE!</v>
      </c>
      <c r="F61" s="26" t="e">
        <f>VLOOKUP(VALUE(IF(F10=E9,E11,E9)),B6:D13,3)</f>
        <v>#VALUE!</v>
      </c>
      <c r="G61" s="26" t="str">
        <f>+F11</f>
        <v>2,3</v>
      </c>
    </row>
    <row r="62" spans="3:7" ht="19.5" customHeight="1">
      <c r="C62" s="9" t="e">
        <f>VLOOKUP(F15,B14:D21,2)</f>
        <v>#N/A</v>
      </c>
      <c r="D62" s="9" t="e">
        <f>VLOOKUP(F15,B14:D21,3)</f>
        <v>#N/A</v>
      </c>
      <c r="E62" s="26" t="e">
        <f>VLOOKUP(VALUE(IF(F15=E14,E16,E14)),B14:D21,2)</f>
        <v>#N/A</v>
      </c>
      <c r="F62" s="26" t="e">
        <f>VLOOKUP(VALUE(IF(F15=E14,E16,E14)),B14:D21,3)</f>
        <v>#N/A</v>
      </c>
      <c r="G62" s="26" t="str">
        <f>+F16</f>
        <v>4,8</v>
      </c>
    </row>
    <row r="63" spans="3:7" ht="19.5" customHeight="1">
      <c r="C63" s="9" t="e">
        <f>VLOOKUP(F19,B14:D21,2)</f>
        <v>#N/A</v>
      </c>
      <c r="D63" s="9" t="e">
        <f>VLOOKUP(F19,B14:D21,3)</f>
        <v>#N/A</v>
      </c>
      <c r="E63" s="26" t="e">
        <f>VLOOKUP(VALUE(IF(F19=E18,E20,E18)),B14:D21,2)</f>
        <v>#N/A</v>
      </c>
      <c r="F63" s="26" t="e">
        <f>VLOOKUP(VALUE(IF(F19=E18,E20,E18)),B14:D21,3)</f>
        <v>#N/A</v>
      </c>
      <c r="G63" s="26" t="str">
        <f>+F20</f>
        <v>5</v>
      </c>
    </row>
    <row r="64" spans="3:7" ht="19.5" customHeight="1">
      <c r="C64" s="9" t="e">
        <f>VLOOKUP(F24,B23:D30,2)</f>
        <v>#N/A</v>
      </c>
      <c r="D64" s="9" t="e">
        <f>VLOOKUP(F24,B23:D30,3)</f>
        <v>#N/A</v>
      </c>
      <c r="E64" s="26" t="e">
        <f>VLOOKUP(VALUE(IF(F24=E23,E25,E23)),B23:D30,2)</f>
        <v>#N/A</v>
      </c>
      <c r="F64" s="26" t="e">
        <f>VLOOKUP(VALUE(IF(F24=E23,E25,E23)),B23:D30,3)</f>
        <v>#N/A</v>
      </c>
      <c r="G64" s="26" t="str">
        <f>+F25</f>
        <v>6</v>
      </c>
    </row>
    <row r="65" spans="3:7" ht="19.5" customHeight="1">
      <c r="C65" s="9" t="e">
        <f>VLOOKUP(F28,B23:D30,2)</f>
        <v>#N/A</v>
      </c>
      <c r="D65" s="9" t="e">
        <f>VLOOKUP(F28,B23:D30,3)</f>
        <v>#N/A</v>
      </c>
      <c r="E65" s="26" t="e">
        <f>VLOOKUP(VALUE(IF(F28=E27,E29,E27)),B23:D30,2)</f>
        <v>#VALUE!</v>
      </c>
      <c r="F65" s="26" t="e">
        <f>VLOOKUP(VALUE(IF(F28=E27,E29,E27)),B23:D30,3)</f>
        <v>#VALUE!</v>
      </c>
      <c r="G65" s="26" t="str">
        <f>+F29</f>
        <v>9,10</v>
      </c>
    </row>
    <row r="66" spans="3:7" ht="19.5" customHeight="1">
      <c r="C66" s="9" t="e">
        <f>VLOOKUP(F33,B32:D39,2)</f>
        <v>#N/A</v>
      </c>
      <c r="D66" s="9" t="e">
        <f>VLOOKUP(F33,B32:D39,3)</f>
        <v>#N/A</v>
      </c>
      <c r="E66" s="26" t="e">
        <f>VLOOKUP(VALUE(IF(F33=E32,E34,E32)),B32:D39,2)</f>
        <v>#N/A</v>
      </c>
      <c r="F66" s="26" t="e">
        <f>VLOOKUP(VALUE(IF(F33=E32,E34,E32)),B32:D39,3)</f>
        <v>#N/A</v>
      </c>
      <c r="G66" s="26" t="str">
        <f>+F34</f>
        <v>11,12</v>
      </c>
    </row>
    <row r="67" spans="3:7" ht="19.5" customHeight="1">
      <c r="C67" s="9" t="e">
        <f>VLOOKUP(F37,B32:D39,2)</f>
        <v>#N/A</v>
      </c>
      <c r="D67" s="9" t="e">
        <f>VLOOKUP(F37,B32:D39,3)</f>
        <v>#N/A</v>
      </c>
      <c r="E67" s="26" t="e">
        <f>VLOOKUP(VALUE(IF(F37=E36,E38,E36)),B32:D39,2)</f>
        <v>#N/A</v>
      </c>
      <c r="F67" s="26" t="e">
        <f>VLOOKUP(VALUE(IF(F37=E36,E38,E36)),B32:D39,3)</f>
        <v>#N/A</v>
      </c>
      <c r="G67" s="26" t="str">
        <f>+F38</f>
        <v>7</v>
      </c>
    </row>
    <row r="69" ht="19.5" customHeight="1">
      <c r="C69" s="9" t="s">
        <v>51</v>
      </c>
    </row>
    <row r="70" spans="3:7" ht="19.5" customHeight="1">
      <c r="C70" s="9" t="e">
        <f>VLOOKUP(G8,B5:D12,2)</f>
        <v>#N/A</v>
      </c>
      <c r="D70" s="9" t="e">
        <f>VLOOKUP(G8,B5:D12,3)</f>
        <v>#N/A</v>
      </c>
      <c r="E70" s="26" t="str">
        <f>VLOOKUP(VALUE(IF(G8=F6,F10,F6)),B5:D12,2)</f>
        <v>HUT 1</v>
      </c>
      <c r="F70" s="26">
        <f>VLOOKUP(VALUE(IF(G8=F6,F10,F6)),B5:D12,3)</f>
        <v>0</v>
      </c>
      <c r="G70" s="26" t="str">
        <f>+G9</f>
        <v>1,2</v>
      </c>
    </row>
    <row r="71" spans="3:7" ht="19.5" customHeight="1">
      <c r="C71" s="9" t="e">
        <f>VLOOKUP(G17,B14:D21,2)</f>
        <v>#N/A</v>
      </c>
      <c r="D71" s="9" t="e">
        <f>VLOOKUP(G17,B14:D21,3)</f>
        <v>#N/A</v>
      </c>
      <c r="E71" s="26" t="str">
        <f>VLOOKUP(VALUE(IF(G17=F15,F19,F15)),B14:D21,2)</f>
        <v>SeSi</v>
      </c>
      <c r="F71" s="26">
        <f>VLOOKUP(VALUE(IF(G17=F15,F19,F15)),B14:D21,3)</f>
        <v>0</v>
      </c>
      <c r="G71" s="26" t="str">
        <f>+G18</f>
        <v>3,4</v>
      </c>
    </row>
    <row r="72" spans="3:7" ht="19.5" customHeight="1">
      <c r="C72" s="9" t="e">
        <f>VLOOKUP(G26,B23:D30,2)</f>
        <v>#N/A</v>
      </c>
      <c r="D72" s="9" t="e">
        <f>VLOOKUP(G26,B23:D30,3)</f>
        <v>#N/A</v>
      </c>
      <c r="E72" s="26" t="str">
        <f>VLOOKUP(VALUE(IF(G26=F24,F28,F24)),B23:D30,2)</f>
        <v>TuKa 1</v>
      </c>
      <c r="F72" s="26">
        <f>VLOOKUP(VALUE(IF(G26=F24,F28,F24)),B23:D30,3)</f>
        <v>0</v>
      </c>
      <c r="G72" s="26" t="str">
        <f>+G27</f>
        <v>5,6</v>
      </c>
    </row>
    <row r="73" spans="3:7" ht="19.5" customHeight="1">
      <c r="C73" s="9" t="e">
        <f>VLOOKUP(G35,B32:D39,2)</f>
        <v>#N/A</v>
      </c>
      <c r="D73" s="9" t="e">
        <f>VLOOKUP(G35,B32:D39,3)</f>
        <v>#N/A</v>
      </c>
      <c r="E73" s="26" t="str">
        <f>VLOOKUP(VALUE(IF(G35=F33,F37,F33)),B32:D39,2)</f>
        <v>PT 75 1</v>
      </c>
      <c r="F73" s="26">
        <f>VLOOKUP(VALUE(IF(G35=F33,F37,F33)),B32:D39,3)</f>
        <v>0</v>
      </c>
      <c r="G73" s="26" t="str">
        <f>+G36</f>
        <v>7,8</v>
      </c>
    </row>
    <row r="75" ht="19.5" customHeight="1">
      <c r="C75" s="9" t="s">
        <v>52</v>
      </c>
    </row>
    <row r="76" spans="3:7" ht="19.5" customHeight="1">
      <c r="C76" s="9" t="e">
        <f>VLOOKUP(H12,B5:D21,2)</f>
        <v>#N/A</v>
      </c>
      <c r="D76" s="9" t="e">
        <f>VLOOKUP(H12,B5:D21,3)</f>
        <v>#N/A</v>
      </c>
      <c r="E76" s="26" t="str">
        <f>VLOOKUP(VALUE(IF(H12=G8,G17,G8)),B5:D21,2)</f>
        <v>SeSi</v>
      </c>
      <c r="F76" s="26">
        <f>VLOOKUP(VALUE(IF(H12=G8,G17,G8)),B5:D21,3)</f>
        <v>0</v>
      </c>
      <c r="G76" s="26" t="str">
        <f>+H13</f>
        <v>1,2</v>
      </c>
    </row>
    <row r="77" spans="3:7" ht="19.5" customHeight="1">
      <c r="C77" s="9" t="e">
        <f>VLOOKUP(H30,B23:D39,2)</f>
        <v>#N/A</v>
      </c>
      <c r="D77" s="9" t="e">
        <f>VLOOKUP(H30,B23:D39,3)</f>
        <v>#N/A</v>
      </c>
      <c r="E77" s="26" t="str">
        <f>VLOOKUP(VALUE(IF(H30=G26,G35,G26)),B23:D39,2)</f>
        <v>PT 75 1</v>
      </c>
      <c r="F77" s="26">
        <f>VLOOKUP(VALUE(IF(H30=G26,G35,G26)),B23:D39,3)</f>
        <v>0</v>
      </c>
      <c r="G77" s="26" t="str">
        <f>+H31</f>
        <v>5,6</v>
      </c>
    </row>
    <row r="79" ht="19.5" customHeight="1">
      <c r="C79" s="9" t="s">
        <v>53</v>
      </c>
    </row>
    <row r="80" spans="3:7" ht="19.5" customHeight="1">
      <c r="C80" s="9" t="e">
        <f>VLOOKUP(H21,B5:D39,2)</f>
        <v>#N/A</v>
      </c>
      <c r="D80" s="9" t="e">
        <f>VLOOKUP(H21,B5:D39,3)</f>
        <v>#N/A</v>
      </c>
      <c r="E80" s="26" t="e">
        <f>VLOOKUP(VALUE(IF(H21=H12,H30,H12)),B5:D39,2)</f>
        <v>#VALUE!</v>
      </c>
      <c r="F80" s="26" t="e">
        <f>VLOOKUP(VALUE(IF(H21=H12,H30,H12)),B5:D39,3)</f>
        <v>#VALUE!</v>
      </c>
      <c r="G80" s="26" t="str">
        <f>+H22</f>
        <v>5,6</v>
      </c>
    </row>
  </sheetData>
  <mergeCells count="3">
    <mergeCell ref="D1:E1"/>
    <mergeCell ref="D2:E2"/>
    <mergeCell ref="D3:G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J40"/>
  <sheetViews>
    <sheetView showGridLines="0" zoomScale="75" zoomScaleNormal="75" workbookViewId="0" topLeftCell="A1">
      <selection activeCell="D3" sqref="D3:G3"/>
    </sheetView>
  </sheetViews>
  <sheetFormatPr defaultColWidth="9.140625" defaultRowHeight="19.5" customHeight="1"/>
  <cols>
    <col min="1" max="1" width="5.28125" style="9" customWidth="1"/>
    <col min="2" max="2" width="4.00390625" style="26" customWidth="1"/>
    <col min="3" max="3" width="46.7109375" style="9" bestFit="1" customWidth="1"/>
    <col min="4" max="4" width="22.57421875" style="9" customWidth="1"/>
    <col min="5" max="8" width="18.57421875" style="26" customWidth="1"/>
    <col min="9" max="16384" width="9.140625" style="9" customWidth="1"/>
  </cols>
  <sheetData>
    <row r="1" spans="2:8" ht="19.5" customHeight="1">
      <c r="B1" s="10"/>
      <c r="C1" s="11" t="s">
        <v>0</v>
      </c>
      <c r="D1" s="124" t="s">
        <v>54</v>
      </c>
      <c r="E1" s="125"/>
      <c r="F1" s="10"/>
      <c r="G1" s="10"/>
      <c r="H1" s="10"/>
    </row>
    <row r="2" spans="2:9" ht="19.5" customHeight="1">
      <c r="B2" s="12"/>
      <c r="C2" s="4" t="s">
        <v>1</v>
      </c>
      <c r="D2" s="126" t="s">
        <v>55</v>
      </c>
      <c r="E2" s="127"/>
      <c r="F2" s="13"/>
      <c r="G2" s="13"/>
      <c r="H2" s="13"/>
      <c r="I2" s="15"/>
    </row>
    <row r="3" spans="2:9" ht="19.5" customHeight="1">
      <c r="B3" s="12"/>
      <c r="C3" s="4" t="s">
        <v>2</v>
      </c>
      <c r="D3" s="128" t="s">
        <v>182</v>
      </c>
      <c r="E3" s="129"/>
      <c r="F3" s="125"/>
      <c r="G3" s="125"/>
      <c r="H3" s="16"/>
      <c r="I3" s="15"/>
    </row>
    <row r="4" spans="2:9" ht="24.75" customHeight="1" thickBot="1">
      <c r="B4" s="17"/>
      <c r="C4" s="18"/>
      <c r="D4" s="18"/>
      <c r="E4" s="19"/>
      <c r="F4" s="19"/>
      <c r="G4" s="19"/>
      <c r="H4" s="19"/>
      <c r="I4" s="20"/>
    </row>
    <row r="5" spans="1:10" ht="24.75" customHeight="1">
      <c r="A5" s="53"/>
      <c r="B5" s="21">
        <v>1</v>
      </c>
      <c r="C5" s="22" t="s">
        <v>56</v>
      </c>
      <c r="D5" s="48" t="s">
        <v>57</v>
      </c>
      <c r="E5" s="24"/>
      <c r="F5" s="24"/>
      <c r="G5" s="24"/>
      <c r="H5" s="24"/>
      <c r="I5" s="25"/>
      <c r="J5" s="26"/>
    </row>
    <row r="6" spans="1:10" ht="24.75" customHeight="1" thickBot="1">
      <c r="A6" s="53"/>
      <c r="B6" s="27">
        <v>2</v>
      </c>
      <c r="C6" s="28">
        <f>IF(A6="","",INDEX(Nimilista!$B$6:$B$255,A6))</f>
      </c>
      <c r="D6" s="29">
        <f>IF(A6="","",INDEX(Nimilista!$C$6:$C$255,A6))</f>
      </c>
      <c r="E6" s="30"/>
      <c r="F6" s="31" t="s">
        <v>171</v>
      </c>
      <c r="G6" s="24"/>
      <c r="H6" s="24"/>
      <c r="I6" s="25"/>
      <c r="J6" s="26"/>
    </row>
    <row r="7" spans="1:10" ht="24.75" customHeight="1">
      <c r="A7" s="53"/>
      <c r="B7" s="32">
        <v>3</v>
      </c>
      <c r="C7" s="33">
        <f>IF(A7="","",INDEX(Nimilista!$B$6:$B$255,A7))</f>
      </c>
      <c r="D7" s="49">
        <f>IF(A7="","",INDEX(Nimilista!$C$6:$C$255,A7))</f>
      </c>
      <c r="E7" s="35"/>
      <c r="F7" s="36" t="s">
        <v>35</v>
      </c>
      <c r="G7" s="37"/>
      <c r="H7" s="24"/>
      <c r="I7" s="25"/>
      <c r="J7" s="26"/>
    </row>
    <row r="8" spans="1:10" ht="24.75" customHeight="1" thickBot="1">
      <c r="A8" s="53"/>
      <c r="B8" s="38">
        <v>4</v>
      </c>
      <c r="C8" s="39" t="s">
        <v>58</v>
      </c>
      <c r="D8" s="50" t="s">
        <v>59</v>
      </c>
      <c r="E8" s="24"/>
      <c r="F8" s="36"/>
      <c r="G8" s="31" t="s">
        <v>173</v>
      </c>
      <c r="H8" s="24"/>
      <c r="I8" s="25"/>
      <c r="J8" s="26"/>
    </row>
    <row r="9" spans="1:10" ht="24.75" customHeight="1">
      <c r="A9" s="53"/>
      <c r="B9" s="21">
        <v>5</v>
      </c>
      <c r="C9" s="22" t="s">
        <v>60</v>
      </c>
      <c r="D9" s="48" t="s">
        <v>61</v>
      </c>
      <c r="E9" s="24"/>
      <c r="F9" s="36"/>
      <c r="G9" s="36" t="s">
        <v>35</v>
      </c>
      <c r="H9" s="24"/>
      <c r="I9" s="25"/>
      <c r="J9" s="26"/>
    </row>
    <row r="10" spans="1:10" ht="24.75" customHeight="1" thickBot="1">
      <c r="A10" s="53"/>
      <c r="B10" s="27">
        <v>6</v>
      </c>
      <c r="C10" s="28">
        <f>IF(A10="","",INDEX(Nimilista!$B$6:$B$255,A10))</f>
      </c>
      <c r="D10" s="29">
        <f>IF(A10="","",INDEX(Nimilista!$C$6:$C$255,A10))</f>
      </c>
      <c r="E10" s="30"/>
      <c r="F10" s="43" t="s">
        <v>171</v>
      </c>
      <c r="G10" s="36"/>
      <c r="H10" s="24"/>
      <c r="I10" s="25"/>
      <c r="J10" s="26"/>
    </row>
    <row r="11" spans="1:10" ht="24.75" customHeight="1">
      <c r="A11" s="53"/>
      <c r="B11" s="32">
        <v>7</v>
      </c>
      <c r="C11" s="33">
        <f>IF(A11="","",INDEX(Nimilista!$B$6:$B$255,A11))</f>
      </c>
      <c r="D11" s="49">
        <f>IF(A11="","",INDEX(Nimilista!$C$6:$C$255,A11))</f>
      </c>
      <c r="E11" s="35"/>
      <c r="F11" s="24" t="s">
        <v>36</v>
      </c>
      <c r="G11" s="36"/>
      <c r="H11" s="24"/>
      <c r="I11" s="25"/>
      <c r="J11" s="26"/>
    </row>
    <row r="12" spans="1:10" ht="24.75" customHeight="1" thickBot="1">
      <c r="A12" s="53"/>
      <c r="B12" s="38">
        <v>8</v>
      </c>
      <c r="C12" s="39" t="s">
        <v>62</v>
      </c>
      <c r="D12" s="50" t="s">
        <v>63</v>
      </c>
      <c r="E12" s="24"/>
      <c r="F12" s="24"/>
      <c r="G12" s="36"/>
      <c r="H12" s="31" t="s">
        <v>116</v>
      </c>
      <c r="I12" s="25"/>
      <c r="J12" s="26"/>
    </row>
    <row r="13" spans="1:10" ht="24.75" customHeight="1" thickBot="1">
      <c r="A13" s="54"/>
      <c r="B13" s="55"/>
      <c r="C13" s="56"/>
      <c r="D13" s="56"/>
      <c r="E13" s="24"/>
      <c r="F13" s="24"/>
      <c r="G13" s="36"/>
      <c r="H13" s="58" t="s">
        <v>35</v>
      </c>
      <c r="I13" s="25"/>
      <c r="J13" s="26"/>
    </row>
    <row r="14" spans="1:10" ht="24.75" customHeight="1">
      <c r="A14" s="53"/>
      <c r="B14" s="21">
        <v>9</v>
      </c>
      <c r="C14" s="22" t="s">
        <v>64</v>
      </c>
      <c r="D14" s="48" t="s">
        <v>65</v>
      </c>
      <c r="E14" s="24"/>
      <c r="F14" s="24"/>
      <c r="G14" s="36"/>
      <c r="H14" s="36"/>
      <c r="I14" s="25"/>
      <c r="J14" s="26"/>
    </row>
    <row r="15" spans="1:10" ht="24.75" customHeight="1" thickBot="1">
      <c r="A15" s="53"/>
      <c r="B15" s="27">
        <v>10</v>
      </c>
      <c r="C15" s="28">
        <f>IF(A15="","",INDEX(Nimilista!$B$6:$B$255,A15))</f>
      </c>
      <c r="D15" s="29">
        <f>IF(A15="","",INDEX(Nimilista!$C$6:$C$255,A15))</f>
      </c>
      <c r="E15" s="30"/>
      <c r="F15" s="31" t="s">
        <v>171</v>
      </c>
      <c r="G15" s="36"/>
      <c r="H15" s="36"/>
      <c r="I15" s="25"/>
      <c r="J15" s="26"/>
    </row>
    <row r="16" spans="1:10" ht="24.75" customHeight="1">
      <c r="A16" s="53"/>
      <c r="B16" s="32">
        <v>11</v>
      </c>
      <c r="C16" s="33">
        <f>IF(A16="","",INDEX(Nimilista!$B$6:$B$255,A16))</f>
      </c>
      <c r="D16" s="49">
        <f>IF(A16="","",INDEX(Nimilista!$C$6:$C$255,A16))</f>
      </c>
      <c r="E16" s="35"/>
      <c r="F16" s="36" t="s">
        <v>37</v>
      </c>
      <c r="G16" s="36"/>
      <c r="H16" s="36"/>
      <c r="I16" s="25"/>
      <c r="J16" s="26"/>
    </row>
    <row r="17" spans="1:10" ht="24.75" customHeight="1" thickBot="1">
      <c r="A17" s="53"/>
      <c r="B17" s="38">
        <v>12</v>
      </c>
      <c r="C17" s="39" t="s">
        <v>66</v>
      </c>
      <c r="D17" s="50" t="s">
        <v>67</v>
      </c>
      <c r="E17" s="57"/>
      <c r="F17" s="36"/>
      <c r="G17" s="43" t="s">
        <v>173</v>
      </c>
      <c r="H17" s="36"/>
      <c r="I17" s="25"/>
      <c r="J17" s="26"/>
    </row>
    <row r="18" spans="1:10" ht="24.75" customHeight="1">
      <c r="A18" s="53"/>
      <c r="B18" s="21">
        <v>13</v>
      </c>
      <c r="C18" s="22" t="s">
        <v>68</v>
      </c>
      <c r="D18" s="48" t="s">
        <v>69</v>
      </c>
      <c r="E18" s="24" t="s">
        <v>170</v>
      </c>
      <c r="F18" s="36"/>
      <c r="G18" s="37" t="s">
        <v>36</v>
      </c>
      <c r="H18" s="36"/>
      <c r="I18" s="25"/>
      <c r="J18" s="26"/>
    </row>
    <row r="19" spans="1:10" ht="24.75" customHeight="1" thickBot="1">
      <c r="A19" s="53"/>
      <c r="B19" s="27">
        <v>14</v>
      </c>
      <c r="C19" s="28" t="s">
        <v>70</v>
      </c>
      <c r="D19" s="29" t="s">
        <v>71</v>
      </c>
      <c r="E19" s="30" t="s">
        <v>40</v>
      </c>
      <c r="F19" s="43" t="s">
        <v>171</v>
      </c>
      <c r="G19" s="37"/>
      <c r="H19" s="36"/>
      <c r="I19" s="25"/>
      <c r="J19" s="26"/>
    </row>
    <row r="20" spans="1:10" ht="24.75" customHeight="1">
      <c r="A20" s="53"/>
      <c r="B20" s="32">
        <v>15</v>
      </c>
      <c r="C20" s="33">
        <f>IF(A20="","",INDEX(Nimilista!$B$6:$B$255,A20))</f>
      </c>
      <c r="D20" s="49">
        <f>IF(A20="","",INDEX(Nimilista!$C$6:$C$255,A20))</f>
      </c>
      <c r="E20" s="35"/>
      <c r="F20" s="24" t="s">
        <v>167</v>
      </c>
      <c r="G20" s="37"/>
      <c r="H20" s="36"/>
      <c r="I20" s="25"/>
      <c r="J20" s="26"/>
    </row>
    <row r="21" spans="1:10" ht="24.75" customHeight="1" thickBot="1">
      <c r="A21" s="53"/>
      <c r="B21" s="38">
        <v>16</v>
      </c>
      <c r="C21" s="39" t="s">
        <v>72</v>
      </c>
      <c r="D21" s="50" t="s">
        <v>73</v>
      </c>
      <c r="E21" s="24"/>
      <c r="F21" s="24"/>
      <c r="G21" s="37"/>
      <c r="H21" s="31" t="s">
        <v>175</v>
      </c>
      <c r="I21" s="59"/>
      <c r="J21" s="26"/>
    </row>
    <row r="22" spans="1:10" ht="24.75" customHeight="1" thickBot="1">
      <c r="A22" s="54"/>
      <c r="B22" s="60"/>
      <c r="C22" s="60"/>
      <c r="D22" s="60"/>
      <c r="E22" s="61"/>
      <c r="F22" s="24"/>
      <c r="G22" s="37"/>
      <c r="H22" s="36" t="s">
        <v>35</v>
      </c>
      <c r="I22" s="25"/>
      <c r="J22" s="26"/>
    </row>
    <row r="23" spans="1:10" ht="24.75" customHeight="1">
      <c r="A23" s="53"/>
      <c r="B23" s="21">
        <v>17</v>
      </c>
      <c r="C23" s="22" t="s">
        <v>74</v>
      </c>
      <c r="D23" s="48" t="s">
        <v>75</v>
      </c>
      <c r="E23" s="24"/>
      <c r="F23" s="24"/>
      <c r="G23" s="24"/>
      <c r="H23" s="36"/>
      <c r="I23" s="25"/>
      <c r="J23" s="26"/>
    </row>
    <row r="24" spans="1:10" ht="24.75" customHeight="1" thickBot="1">
      <c r="A24" s="53"/>
      <c r="B24" s="27">
        <v>18</v>
      </c>
      <c r="C24" s="28">
        <f>IF(A24="","",INDEX(Nimilista!$B$6:$B$255,A24))</f>
      </c>
      <c r="D24" s="29">
        <f>IF(A24="","",INDEX(Nimilista!$C$6:$C$255,A24))</f>
      </c>
      <c r="E24" s="30"/>
      <c r="F24" s="31" t="s">
        <v>171</v>
      </c>
      <c r="G24" s="24"/>
      <c r="H24" s="36"/>
      <c r="I24" s="25"/>
      <c r="J24" s="26"/>
    </row>
    <row r="25" spans="1:10" ht="24.75" customHeight="1">
      <c r="A25" s="53"/>
      <c r="B25" s="32">
        <v>19</v>
      </c>
      <c r="C25" s="33" t="s">
        <v>76</v>
      </c>
      <c r="D25" s="49" t="s">
        <v>59</v>
      </c>
      <c r="E25" s="35" t="s">
        <v>170</v>
      </c>
      <c r="F25" s="36" t="s">
        <v>40</v>
      </c>
      <c r="G25" s="37"/>
      <c r="H25" s="36"/>
      <c r="I25" s="25"/>
      <c r="J25" s="26"/>
    </row>
    <row r="26" spans="1:10" ht="24.75" customHeight="1" thickBot="1">
      <c r="A26" s="53"/>
      <c r="B26" s="38">
        <v>20</v>
      </c>
      <c r="C26" s="39" t="s">
        <v>77</v>
      </c>
      <c r="D26" s="50" t="s">
        <v>78</v>
      </c>
      <c r="E26" s="24" t="s">
        <v>41</v>
      </c>
      <c r="F26" s="36"/>
      <c r="G26" s="31" t="s">
        <v>173</v>
      </c>
      <c r="H26" s="36"/>
      <c r="I26" s="25"/>
      <c r="J26" s="26"/>
    </row>
    <row r="27" spans="1:10" ht="24.75" customHeight="1">
      <c r="A27" s="53"/>
      <c r="B27" s="21">
        <v>21</v>
      </c>
      <c r="C27" s="22" t="s">
        <v>79</v>
      </c>
      <c r="D27" s="48" t="s">
        <v>67</v>
      </c>
      <c r="E27" s="24"/>
      <c r="F27" s="36"/>
      <c r="G27" s="36" t="s">
        <v>37</v>
      </c>
      <c r="H27" s="36"/>
      <c r="I27" s="25"/>
      <c r="J27" s="26"/>
    </row>
    <row r="28" spans="1:10" ht="24.75" customHeight="1" thickBot="1">
      <c r="A28" s="53"/>
      <c r="B28" s="27">
        <v>22</v>
      </c>
      <c r="C28" s="28">
        <f>IF(A28="","",INDEX(Nimilista!$B$6:$B$255,A28))</f>
      </c>
      <c r="D28" s="29">
        <f>IF(A28="","",INDEX(Nimilista!$C$6:$C$255,A28))</f>
      </c>
      <c r="E28" s="30"/>
      <c r="F28" s="43" t="s">
        <v>171</v>
      </c>
      <c r="G28" s="36"/>
      <c r="H28" s="36"/>
      <c r="I28" s="25"/>
      <c r="J28" s="26"/>
    </row>
    <row r="29" spans="1:10" ht="24.75" customHeight="1">
      <c r="A29" s="53"/>
      <c r="B29" s="32">
        <v>23</v>
      </c>
      <c r="C29" s="33">
        <f>IF(A29="","",INDEX(Nimilista!$B$6:$B$255,A29))</f>
      </c>
      <c r="D29" s="49">
        <f>IF(A29="","",INDEX(Nimilista!$C$6:$C$255,A29))</f>
      </c>
      <c r="E29" s="35"/>
      <c r="F29" s="24" t="s">
        <v>41</v>
      </c>
      <c r="G29" s="36"/>
      <c r="H29" s="36"/>
      <c r="I29" s="25"/>
      <c r="J29" s="26"/>
    </row>
    <row r="30" spans="1:10" ht="24.75" customHeight="1" thickBot="1">
      <c r="A30" s="53"/>
      <c r="B30" s="38">
        <v>24</v>
      </c>
      <c r="C30" s="39" t="s">
        <v>80</v>
      </c>
      <c r="D30" s="50" t="s">
        <v>81</v>
      </c>
      <c r="E30" s="24"/>
      <c r="F30" s="24"/>
      <c r="G30" s="36"/>
      <c r="H30" s="43" t="s">
        <v>116</v>
      </c>
      <c r="I30" s="25"/>
      <c r="J30" s="26"/>
    </row>
    <row r="31" spans="1:10" ht="24.75" customHeight="1" thickBot="1">
      <c r="A31" s="54"/>
      <c r="B31" s="17"/>
      <c r="C31" s="56"/>
      <c r="D31" s="56"/>
      <c r="E31" s="24"/>
      <c r="F31" s="24"/>
      <c r="G31" s="36"/>
      <c r="H31" s="37" t="s">
        <v>36</v>
      </c>
      <c r="I31" s="25"/>
      <c r="J31" s="26"/>
    </row>
    <row r="32" spans="1:10" ht="24.75" customHeight="1">
      <c r="A32" s="53"/>
      <c r="B32" s="21">
        <v>25</v>
      </c>
      <c r="C32" s="22" t="s">
        <v>82</v>
      </c>
      <c r="D32" s="48" t="s">
        <v>65</v>
      </c>
      <c r="E32" s="24"/>
      <c r="F32" s="24"/>
      <c r="G32" s="36"/>
      <c r="H32" s="37"/>
      <c r="I32" s="25"/>
      <c r="J32" s="26"/>
    </row>
    <row r="33" spans="1:10" ht="24.75" customHeight="1" thickBot="1">
      <c r="A33" s="53"/>
      <c r="B33" s="27">
        <v>26</v>
      </c>
      <c r="C33" s="28">
        <f>IF(A33="","",INDEX(Nimilista!$B$6:$B$255,A33))</f>
      </c>
      <c r="D33" s="29">
        <f>IF(A33="","",INDEX(Nimilista!$C$6:$C$255,A33))</f>
      </c>
      <c r="E33" s="30"/>
      <c r="F33" s="31" t="s">
        <v>171</v>
      </c>
      <c r="G33" s="36"/>
      <c r="H33" s="37"/>
      <c r="I33" s="25"/>
      <c r="J33" s="26"/>
    </row>
    <row r="34" spans="1:10" ht="24.75" customHeight="1">
      <c r="A34" s="53"/>
      <c r="B34" s="32">
        <v>27</v>
      </c>
      <c r="C34" s="33" t="s">
        <v>83</v>
      </c>
      <c r="D34" s="49" t="s">
        <v>84</v>
      </c>
      <c r="E34" s="35" t="s">
        <v>170</v>
      </c>
      <c r="F34" s="36" t="s">
        <v>43</v>
      </c>
      <c r="G34" s="36"/>
      <c r="H34" s="37"/>
      <c r="I34" s="25"/>
      <c r="J34" s="26"/>
    </row>
    <row r="35" spans="1:10" ht="24.75" customHeight="1" thickBot="1">
      <c r="A35" s="53"/>
      <c r="B35" s="38">
        <v>28</v>
      </c>
      <c r="C35" s="39" t="s">
        <v>85</v>
      </c>
      <c r="D35" s="50" t="s">
        <v>86</v>
      </c>
      <c r="E35" s="24" t="s">
        <v>43</v>
      </c>
      <c r="F35" s="36"/>
      <c r="G35" s="43" t="s">
        <v>173</v>
      </c>
      <c r="H35" s="37"/>
      <c r="I35" s="25"/>
      <c r="J35" s="26"/>
    </row>
    <row r="36" spans="1:10" ht="24.75" customHeight="1">
      <c r="A36" s="53"/>
      <c r="B36" s="21">
        <v>29</v>
      </c>
      <c r="C36" s="22" t="s">
        <v>87</v>
      </c>
      <c r="D36" s="48" t="s">
        <v>88</v>
      </c>
      <c r="E36" s="24"/>
      <c r="F36" s="36"/>
      <c r="G36" s="37" t="s">
        <v>39</v>
      </c>
      <c r="H36" s="37"/>
      <c r="I36" s="25"/>
      <c r="J36" s="26"/>
    </row>
    <row r="37" spans="1:10" ht="24.75" customHeight="1" thickBot="1">
      <c r="A37" s="53"/>
      <c r="B37" s="27">
        <v>30</v>
      </c>
      <c r="C37" s="28">
        <f>IF(A37="","",INDEX(Nimilista!$B$6:$B$255,A37))</f>
      </c>
      <c r="D37" s="29">
        <f>IF(A37="","",INDEX(Nimilista!$C$6:$C$255,A37))</f>
      </c>
      <c r="E37" s="30"/>
      <c r="F37" s="43" t="s">
        <v>171</v>
      </c>
      <c r="G37" s="37"/>
      <c r="H37" s="37"/>
      <c r="I37" s="25"/>
      <c r="J37" s="26"/>
    </row>
    <row r="38" spans="1:10" ht="24.75" customHeight="1">
      <c r="A38" s="53"/>
      <c r="B38" s="32">
        <v>31</v>
      </c>
      <c r="C38" s="33">
        <f>IF(A38="","",INDEX(Nimilista!$B$6:$B$255,A38))</f>
      </c>
      <c r="D38" s="49">
        <f>IF(A38="","",INDEX(Nimilista!$C$6:$C$255,A38))</f>
      </c>
      <c r="E38" s="62"/>
      <c r="F38" s="24" t="s">
        <v>44</v>
      </c>
      <c r="G38" s="37"/>
      <c r="H38" s="37"/>
      <c r="I38" s="25"/>
      <c r="J38" s="26"/>
    </row>
    <row r="39" spans="1:10" ht="24.75" customHeight="1" thickBot="1">
      <c r="A39" s="53"/>
      <c r="B39" s="38">
        <v>32</v>
      </c>
      <c r="C39" s="39" t="s">
        <v>89</v>
      </c>
      <c r="D39" s="50" t="s">
        <v>65</v>
      </c>
      <c r="E39" s="63"/>
      <c r="F39" s="63"/>
      <c r="G39" s="64"/>
      <c r="H39" s="64"/>
      <c r="I39" s="25"/>
      <c r="J39" s="26"/>
    </row>
    <row r="40" spans="2:10" ht="24.75" customHeight="1">
      <c r="B40" s="12"/>
      <c r="C40" s="51"/>
      <c r="D40" s="51"/>
      <c r="E40" s="52"/>
      <c r="F40" s="52"/>
      <c r="G40" s="52"/>
      <c r="H40" s="52"/>
      <c r="I40" s="25"/>
      <c r="J40" s="26"/>
    </row>
  </sheetData>
  <mergeCells count="3">
    <mergeCell ref="D1:E1"/>
    <mergeCell ref="D2:E2"/>
    <mergeCell ref="D3:G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15"/>
  <dimension ref="A1:T26"/>
  <sheetViews>
    <sheetView workbookViewId="0" topLeftCell="A1">
      <selection activeCell="E21" sqref="E21"/>
    </sheetView>
  </sheetViews>
  <sheetFormatPr defaultColWidth="9.140625" defaultRowHeight="12.75"/>
  <cols>
    <col min="1" max="1" width="3.421875" style="67" customWidth="1"/>
    <col min="2" max="2" width="20.7109375" style="67" customWidth="1"/>
    <col min="3" max="3" width="2.00390625" style="67" customWidth="1"/>
    <col min="4" max="4" width="21.7109375" style="67" customWidth="1"/>
    <col min="5" max="9" width="7.140625" style="67" customWidth="1"/>
    <col min="10" max="11" width="3.7109375" style="67" customWidth="1"/>
    <col min="12" max="12" width="8.28125" style="67" hidden="1" customWidth="1"/>
    <col min="13" max="17" width="9.140625" style="67" hidden="1" customWidth="1"/>
    <col min="18" max="18" width="8.00390625" style="67" hidden="1" customWidth="1"/>
    <col min="19" max="16384" width="9.140625" style="67" customWidth="1"/>
  </cols>
  <sheetData>
    <row r="1" spans="1:11" ht="18">
      <c r="A1" s="130" t="s">
        <v>10</v>
      </c>
      <c r="B1" s="125"/>
      <c r="C1" s="65"/>
      <c r="D1" s="66"/>
      <c r="E1" s="66"/>
      <c r="F1" s="66"/>
      <c r="G1" s="66"/>
      <c r="H1" s="66"/>
      <c r="I1" s="66"/>
      <c r="J1" s="66"/>
      <c r="K1" s="66"/>
    </row>
    <row r="2" spans="5:11" ht="15">
      <c r="E2" s="66"/>
      <c r="F2" s="68" t="s">
        <v>11</v>
      </c>
      <c r="G2" s="66"/>
      <c r="I2" s="66"/>
      <c r="J2" s="69" t="s">
        <v>12</v>
      </c>
      <c r="K2" s="69" t="s">
        <v>13</v>
      </c>
    </row>
    <row r="3" spans="1:13" ht="15">
      <c r="A3" s="131" t="s">
        <v>14</v>
      </c>
      <c r="B3" s="140"/>
      <c r="C3" s="135">
        <f ca="1">TODAY()</f>
        <v>39028</v>
      </c>
      <c r="D3" s="136"/>
      <c r="E3" s="66"/>
      <c r="F3" s="104" t="s">
        <v>15</v>
      </c>
      <c r="G3" s="145" t="s">
        <v>16</v>
      </c>
      <c r="H3" s="146"/>
      <c r="I3" s="147"/>
      <c r="J3" s="105">
        <f>IF(VALUE(LEFT(J13))=1,1,0)+IF(VALUE(LEFT(J17))=1,1,0)+IF(VALUE(LEFT(J22))=1,1,0)</f>
        <v>0</v>
      </c>
      <c r="K3" s="105">
        <f>IF(VALUE(RIGHT(J13))=1,1,0)+IF(VALUE(RIGHT(J17))=1,1,0)+IF(VALUE(RIGHT(J22))=1,1,0)</f>
        <v>0</v>
      </c>
      <c r="M3" s="70"/>
    </row>
    <row r="4" spans="3:11" ht="15">
      <c r="C4" s="66"/>
      <c r="D4" s="66"/>
      <c r="E4" s="66"/>
      <c r="F4" s="71" t="s">
        <v>17</v>
      </c>
      <c r="G4" s="148" t="s">
        <v>18</v>
      </c>
      <c r="H4" s="149"/>
      <c r="I4" s="150"/>
      <c r="J4" s="72">
        <f>IF(VALUE(LEFT(J14))=1,1,0)+IF(VALUE(LEFT(J16))=1,1,0)+IF(VALUE(LEFT(J20))=1,1,0)</f>
        <v>0</v>
      </c>
      <c r="K4" s="72">
        <f>IF(VALUE(RIGHT(J14))=1,1,0)+IF(VALUE(RIGHT(J16))=1,1,0)+IF(VALUE(RIGHT(J20))=1,1,0)</f>
        <v>0</v>
      </c>
    </row>
    <row r="5" spans="1:11" ht="15">
      <c r="A5" s="131" t="s">
        <v>19</v>
      </c>
      <c r="B5" s="131"/>
      <c r="C5" s="132" t="s">
        <v>20</v>
      </c>
      <c r="D5" s="133"/>
      <c r="E5" s="125"/>
      <c r="F5" s="106" t="s">
        <v>21</v>
      </c>
      <c r="G5" s="151" t="s">
        <v>22</v>
      </c>
      <c r="H5" s="152"/>
      <c r="I5" s="153"/>
      <c r="J5" s="105">
        <f>IF(VALUE(LEFT(J15))=1,1,0)+IF(VALUE(LEFT(J18))=1,1,0)+IF(VALUE(LEFT(J21))=1,1,0)</f>
        <v>0</v>
      </c>
      <c r="K5" s="105">
        <f>IF(VALUE(RIGHT(J15))=1,1,0)+IF(VALUE(RIGHT(J18))=1,1,0)+IF(VALUE(RIGHT(J21))=1,1,0)</f>
        <v>0</v>
      </c>
    </row>
    <row r="6" spans="3:11" ht="15">
      <c r="C6" s="73"/>
      <c r="D6" s="73"/>
      <c r="F6" s="66"/>
      <c r="G6" s="66"/>
      <c r="I6" s="66"/>
      <c r="J6" s="74"/>
      <c r="K6" s="74"/>
    </row>
    <row r="7" spans="1:11" ht="15.75">
      <c r="A7" s="134" t="s">
        <v>11</v>
      </c>
      <c r="B7" s="125"/>
      <c r="C7" s="75" t="s">
        <v>8</v>
      </c>
      <c r="D7" s="65" t="s">
        <v>23</v>
      </c>
      <c r="F7" s="76" t="s">
        <v>23</v>
      </c>
      <c r="G7" s="66"/>
      <c r="I7" s="66"/>
      <c r="J7" s="77" t="s">
        <v>12</v>
      </c>
      <c r="K7" s="77" t="s">
        <v>13</v>
      </c>
    </row>
    <row r="8" spans="1:11" ht="15">
      <c r="A8" s="134"/>
      <c r="B8" s="137"/>
      <c r="C8" s="139" t="s">
        <v>8</v>
      </c>
      <c r="D8" s="134"/>
      <c r="E8" s="66"/>
      <c r="F8" s="104" t="s">
        <v>24</v>
      </c>
      <c r="G8" s="145" t="s">
        <v>25</v>
      </c>
      <c r="H8" s="146"/>
      <c r="I8" s="147"/>
      <c r="J8" s="105">
        <f>IF(VALUE(RIGHT(J13))=1,1,0)+IF(VALUE(RIGHT(J16))=1,1,0)+IF(VALUE(RIGHT(J21))=1,1,0)</f>
        <v>0</v>
      </c>
      <c r="K8" s="105">
        <f>IF(VALUE(LEFT(J13))=1,1,0)+IF(VALUE(LEFT(J16))=1,1,0)+IF(VALUE(LEFT(J21))=1,1,0)</f>
        <v>0</v>
      </c>
    </row>
    <row r="9" spans="1:11" ht="15">
      <c r="A9" s="138"/>
      <c r="B9" s="138"/>
      <c r="C9" s="125"/>
      <c r="D9" s="138"/>
      <c r="E9" s="66"/>
      <c r="F9" s="71" t="s">
        <v>26</v>
      </c>
      <c r="G9" s="148" t="s">
        <v>27</v>
      </c>
      <c r="H9" s="149"/>
      <c r="I9" s="150"/>
      <c r="J9" s="72">
        <f>IF(VALUE(RIGHT(J14))=1,1,0)+IF(VALUE(RIGHT(J18))=1,1,0)+IF(VALUE(RIGHT(J22))=1,1,0)</f>
        <v>0</v>
      </c>
      <c r="K9" s="72">
        <f>IF(VALUE(LEFT(J14))=1,1,0)+IF(VALUE(LEFT(J18))=1,1,0)+IF(VALUE(LEFT(J22))=1,1,0)</f>
        <v>0</v>
      </c>
    </row>
    <row r="10" spans="2:19" ht="15">
      <c r="B10" s="66"/>
      <c r="C10" s="66"/>
      <c r="D10" s="66"/>
      <c r="E10" s="66"/>
      <c r="F10" s="106" t="s">
        <v>28</v>
      </c>
      <c r="G10" s="151" t="s">
        <v>29</v>
      </c>
      <c r="H10" s="152"/>
      <c r="I10" s="153"/>
      <c r="J10" s="105">
        <f>IF(VALUE(RIGHT(J15))=1,1,0)+IF(VALUE(RIGHT(J17))=1,1,0)+IF(VALUE(RIGHT(J20))=1,1,0)</f>
        <v>0</v>
      </c>
      <c r="K10" s="105">
        <f>IF(VALUE(LEFT(J15))=1,1,0)+IF(VALUE(LEFT(J17))=1,1,0)+IF(VALUE(LEFT(J20))=1,1,0)</f>
        <v>0</v>
      </c>
      <c r="Q10" s="70"/>
      <c r="R10" s="70"/>
      <c r="S10" s="70"/>
    </row>
    <row r="11" spans="2:20" ht="16.5" thickBot="1">
      <c r="B11" s="65"/>
      <c r="C11" s="65"/>
      <c r="D11" s="65"/>
      <c r="E11" s="65"/>
      <c r="F11" s="66"/>
      <c r="G11" s="66"/>
      <c r="H11" s="66"/>
      <c r="I11" s="66"/>
      <c r="J11" s="66"/>
      <c r="K11" s="66"/>
      <c r="M11" s="78"/>
      <c r="N11" s="78"/>
      <c r="O11" s="70"/>
      <c r="Q11" s="70"/>
      <c r="R11" s="70"/>
      <c r="S11" s="70"/>
      <c r="T11" s="70"/>
    </row>
    <row r="12" spans="2:20" ht="15.75" thickBot="1">
      <c r="B12" s="66"/>
      <c r="C12" s="66"/>
      <c r="D12" s="66"/>
      <c r="E12" s="79" t="s">
        <v>30</v>
      </c>
      <c r="F12" s="80" t="s">
        <v>31</v>
      </c>
      <c r="G12" s="80" t="s">
        <v>32</v>
      </c>
      <c r="H12" s="80" t="s">
        <v>33</v>
      </c>
      <c r="I12" s="80" t="s">
        <v>34</v>
      </c>
      <c r="J12" s="158" t="s">
        <v>9</v>
      </c>
      <c r="K12" s="159"/>
      <c r="L12" s="81"/>
      <c r="M12" s="82"/>
      <c r="N12" s="82"/>
      <c r="O12" s="83"/>
      <c r="P12" s="81"/>
      <c r="Q12" s="83"/>
      <c r="R12" s="84" t="s">
        <v>9</v>
      </c>
      <c r="S12" s="70"/>
      <c r="T12" s="70"/>
    </row>
    <row r="13" spans="1:20" ht="15">
      <c r="A13" s="107" t="s">
        <v>35</v>
      </c>
      <c r="B13" s="108" t="str">
        <f>+G3</f>
        <v>a</v>
      </c>
      <c r="C13" s="109" t="s">
        <v>8</v>
      </c>
      <c r="D13" s="110" t="str">
        <f>+G8</f>
        <v>x</v>
      </c>
      <c r="E13" s="111"/>
      <c r="F13" s="111"/>
      <c r="G13" s="111"/>
      <c r="H13" s="111"/>
      <c r="I13" s="111"/>
      <c r="J13" s="160" t="str">
        <f aca="true" t="shared" si="0" ref="J13:J22">+IF(VALUE(LEFT(Q13))&gt;VALUE(RIGHT(Q13)),"1-0",IF(VALUE(LEFT(Q13))&lt;VALUE(RIGHT(Q13)),"0-1","0-0"))</f>
        <v>0-0</v>
      </c>
      <c r="K13" s="161"/>
      <c r="L13" s="85">
        <f aca="true" t="shared" si="1" ref="L13:L22">IF(ISTEXT(E13),IF(VALUE(SUBSTITUTE(LEFT(E13,2),"-",",0"))&gt;VALUE(SUBSTITUTE(RIGHT(E13,2),"-","")),1,0.1),0)</f>
        <v>0</v>
      </c>
      <c r="M13" s="86">
        <f aca="true" t="shared" si="2" ref="M13:M22">IF(ISTEXT(F13),IF(VALUE(SUBSTITUTE(LEFT(F13,2),"-",",0"))&gt;VALUE(SUBSTITUTE(RIGHT(F13,2),"-","")),1,0.1),0)</f>
        <v>0</v>
      </c>
      <c r="N13" s="86">
        <f aca="true" t="shared" si="3" ref="N13:N22">IF(ISTEXT(G13),IF(VALUE(SUBSTITUTE(LEFT(G13,2),"-",",0"))&gt;VALUE(SUBSTITUTE(RIGHT(G13,2),"-","")),1,0.1),0)</f>
        <v>0</v>
      </c>
      <c r="O13" s="87">
        <f aca="true" t="shared" si="4" ref="O13:O22">IF(ISTEXT(H13),IF(VALUE(SUBSTITUTE(LEFT(H13,2),"-",",0"))&gt;VALUE(SUBSTITUTE(RIGHT(H13,2),"-","")),1,0.1),0.01)</f>
        <v>0.01</v>
      </c>
      <c r="P13" s="87">
        <f aca="true" t="shared" si="5" ref="P13:P22">IF(ISTEXT(I13),IF(VALUE(SUBSTITUTE(LEFT(I13,2),"-",",0"))&gt;VALUE(SUBSTITUTE(RIGHT(I13,2),"-","")),1,0.1),0.01)</f>
        <v>0.01</v>
      </c>
      <c r="Q13" s="88" t="str">
        <f aca="true" t="shared" si="6" ref="Q13:Q22">LEFT(REPLACE(SUM(L13:P13),2,1,"-"),3)</f>
        <v>0-0</v>
      </c>
      <c r="R13" s="89" t="str">
        <f aca="true" t="shared" si="7" ref="R13:R22">+IF(VALUE(LEFT(Q13))&gt;VALUE(RIGHT(Q13)),"1-0",IF(VALUE(LEFT(Q13))&lt;VALUE(RIGHT(Q13)),"0-1","0-0"))</f>
        <v>0-0</v>
      </c>
      <c r="S13" s="70"/>
      <c r="T13" s="70"/>
    </row>
    <row r="14" spans="1:20" ht="15">
      <c r="A14" s="90" t="s">
        <v>36</v>
      </c>
      <c r="B14" s="91" t="str">
        <f>+G4</f>
        <v>b</v>
      </c>
      <c r="C14" s="92" t="s">
        <v>8</v>
      </c>
      <c r="D14" s="93" t="str">
        <f>+G9</f>
        <v>y</v>
      </c>
      <c r="E14" s="94"/>
      <c r="F14" s="94"/>
      <c r="G14" s="94"/>
      <c r="H14" s="94"/>
      <c r="I14" s="94"/>
      <c r="J14" s="141" t="str">
        <f t="shared" si="0"/>
        <v>0-0</v>
      </c>
      <c r="K14" s="142"/>
      <c r="L14" s="95">
        <f t="shared" si="1"/>
        <v>0</v>
      </c>
      <c r="M14" s="87">
        <f t="shared" si="2"/>
        <v>0</v>
      </c>
      <c r="N14" s="87">
        <f t="shared" si="3"/>
        <v>0</v>
      </c>
      <c r="O14" s="87">
        <f t="shared" si="4"/>
        <v>0.01</v>
      </c>
      <c r="P14" s="87">
        <f t="shared" si="5"/>
        <v>0.01</v>
      </c>
      <c r="Q14" s="96" t="str">
        <f t="shared" si="6"/>
        <v>0-0</v>
      </c>
      <c r="R14" s="89" t="str">
        <f t="shared" si="7"/>
        <v>0-0</v>
      </c>
      <c r="S14" s="70"/>
      <c r="T14" s="70"/>
    </row>
    <row r="15" spans="1:20" ht="15">
      <c r="A15" s="112" t="s">
        <v>37</v>
      </c>
      <c r="B15" s="113" t="str">
        <f>+G5</f>
        <v>c</v>
      </c>
      <c r="C15" s="114" t="s">
        <v>8</v>
      </c>
      <c r="D15" s="115" t="str">
        <f>+G10</f>
        <v>z</v>
      </c>
      <c r="E15" s="116"/>
      <c r="F15" s="116"/>
      <c r="G15" s="116"/>
      <c r="H15" s="116"/>
      <c r="I15" s="116"/>
      <c r="J15" s="143" t="str">
        <f t="shared" si="0"/>
        <v>0-0</v>
      </c>
      <c r="K15" s="144"/>
      <c r="L15" s="95">
        <f t="shared" si="1"/>
        <v>0</v>
      </c>
      <c r="M15" s="87">
        <f t="shared" si="2"/>
        <v>0</v>
      </c>
      <c r="N15" s="87">
        <f t="shared" si="3"/>
        <v>0</v>
      </c>
      <c r="O15" s="87">
        <f t="shared" si="4"/>
        <v>0.01</v>
      </c>
      <c r="P15" s="87">
        <f t="shared" si="5"/>
        <v>0.01</v>
      </c>
      <c r="Q15" s="96" t="str">
        <f t="shared" si="6"/>
        <v>0-0</v>
      </c>
      <c r="R15" s="89" t="str">
        <f t="shared" si="7"/>
        <v>0-0</v>
      </c>
      <c r="S15" s="70"/>
      <c r="T15" s="70"/>
    </row>
    <row r="16" spans="1:20" ht="15">
      <c r="A16" s="90" t="s">
        <v>38</v>
      </c>
      <c r="B16" s="91" t="str">
        <f>+G4</f>
        <v>b</v>
      </c>
      <c r="C16" s="92" t="s">
        <v>8</v>
      </c>
      <c r="D16" s="93" t="str">
        <f>+G8</f>
        <v>x</v>
      </c>
      <c r="E16" s="94"/>
      <c r="F16" s="94"/>
      <c r="G16" s="94"/>
      <c r="H16" s="94"/>
      <c r="I16" s="94"/>
      <c r="J16" s="141" t="str">
        <f t="shared" si="0"/>
        <v>0-0</v>
      </c>
      <c r="K16" s="142"/>
      <c r="L16" s="95">
        <f t="shared" si="1"/>
        <v>0</v>
      </c>
      <c r="M16" s="87">
        <f t="shared" si="2"/>
        <v>0</v>
      </c>
      <c r="N16" s="87">
        <f t="shared" si="3"/>
        <v>0</v>
      </c>
      <c r="O16" s="87">
        <f t="shared" si="4"/>
        <v>0.01</v>
      </c>
      <c r="P16" s="87">
        <f t="shared" si="5"/>
        <v>0.01</v>
      </c>
      <c r="Q16" s="96" t="str">
        <f t="shared" si="6"/>
        <v>0-0</v>
      </c>
      <c r="R16" s="89" t="str">
        <f t="shared" si="7"/>
        <v>0-0</v>
      </c>
      <c r="S16" s="70"/>
      <c r="T16" s="70"/>
    </row>
    <row r="17" spans="1:20" ht="15">
      <c r="A17" s="112" t="s">
        <v>39</v>
      </c>
      <c r="B17" s="113" t="str">
        <f>+G3</f>
        <v>a</v>
      </c>
      <c r="C17" s="114" t="s">
        <v>8</v>
      </c>
      <c r="D17" s="115" t="str">
        <f>+G10</f>
        <v>z</v>
      </c>
      <c r="E17" s="116"/>
      <c r="F17" s="116"/>
      <c r="G17" s="116"/>
      <c r="H17" s="116"/>
      <c r="I17" s="116"/>
      <c r="J17" s="143" t="str">
        <f t="shared" si="0"/>
        <v>0-0</v>
      </c>
      <c r="K17" s="144"/>
      <c r="L17" s="95">
        <f t="shared" si="1"/>
        <v>0</v>
      </c>
      <c r="M17" s="87">
        <f t="shared" si="2"/>
        <v>0</v>
      </c>
      <c r="N17" s="87">
        <f t="shared" si="3"/>
        <v>0</v>
      </c>
      <c r="O17" s="87">
        <f t="shared" si="4"/>
        <v>0.01</v>
      </c>
      <c r="P17" s="87">
        <f t="shared" si="5"/>
        <v>0.01</v>
      </c>
      <c r="Q17" s="96" t="str">
        <f t="shared" si="6"/>
        <v>0-0</v>
      </c>
      <c r="R17" s="89" t="str">
        <f t="shared" si="7"/>
        <v>0-0</v>
      </c>
      <c r="S17" s="70"/>
      <c r="T17" s="70"/>
    </row>
    <row r="18" spans="1:20" ht="15">
      <c r="A18" s="90" t="s">
        <v>40</v>
      </c>
      <c r="B18" s="91" t="str">
        <f>+G5</f>
        <v>c</v>
      </c>
      <c r="C18" s="92" t="s">
        <v>8</v>
      </c>
      <c r="D18" s="93" t="str">
        <f>+G9</f>
        <v>y</v>
      </c>
      <c r="E18" s="94"/>
      <c r="F18" s="94"/>
      <c r="G18" s="94"/>
      <c r="H18" s="94"/>
      <c r="I18" s="94"/>
      <c r="J18" s="141" t="str">
        <f t="shared" si="0"/>
        <v>0-0</v>
      </c>
      <c r="K18" s="142"/>
      <c r="L18" s="95">
        <f t="shared" si="1"/>
        <v>0</v>
      </c>
      <c r="M18" s="87">
        <f t="shared" si="2"/>
        <v>0</v>
      </c>
      <c r="N18" s="87">
        <f t="shared" si="3"/>
        <v>0</v>
      </c>
      <c r="O18" s="87">
        <f t="shared" si="4"/>
        <v>0.01</v>
      </c>
      <c r="P18" s="87">
        <f t="shared" si="5"/>
        <v>0.01</v>
      </c>
      <c r="Q18" s="96" t="str">
        <f t="shared" si="6"/>
        <v>0-0</v>
      </c>
      <c r="R18" s="89" t="str">
        <f t="shared" si="7"/>
        <v>0-0</v>
      </c>
      <c r="S18" s="70"/>
      <c r="T18" s="70"/>
    </row>
    <row r="19" spans="1:20" ht="15">
      <c r="A19" s="112" t="s">
        <v>41</v>
      </c>
      <c r="B19" s="117"/>
      <c r="C19" s="118" t="s">
        <v>8</v>
      </c>
      <c r="D19" s="119"/>
      <c r="E19" s="116"/>
      <c r="F19" s="116"/>
      <c r="G19" s="116"/>
      <c r="H19" s="116"/>
      <c r="I19" s="116"/>
      <c r="J19" s="143" t="str">
        <f t="shared" si="0"/>
        <v>0-0</v>
      </c>
      <c r="K19" s="144"/>
      <c r="L19" s="95">
        <f t="shared" si="1"/>
        <v>0</v>
      </c>
      <c r="M19" s="87">
        <f t="shared" si="2"/>
        <v>0</v>
      </c>
      <c r="N19" s="87">
        <f t="shared" si="3"/>
        <v>0</v>
      </c>
      <c r="O19" s="87">
        <f t="shared" si="4"/>
        <v>0.01</v>
      </c>
      <c r="P19" s="87">
        <f t="shared" si="5"/>
        <v>0.01</v>
      </c>
      <c r="Q19" s="96" t="str">
        <f t="shared" si="6"/>
        <v>0-0</v>
      </c>
      <c r="R19" s="89" t="str">
        <f t="shared" si="7"/>
        <v>0-0</v>
      </c>
      <c r="S19" s="70"/>
      <c r="T19" s="70"/>
    </row>
    <row r="20" spans="1:20" ht="15">
      <c r="A20" s="90" t="s">
        <v>42</v>
      </c>
      <c r="B20" s="91" t="str">
        <f>+G4</f>
        <v>b</v>
      </c>
      <c r="C20" s="92" t="s">
        <v>8</v>
      </c>
      <c r="D20" s="93" t="str">
        <f>+G10</f>
        <v>z</v>
      </c>
      <c r="E20" s="94"/>
      <c r="F20" s="94"/>
      <c r="G20" s="94"/>
      <c r="H20" s="94"/>
      <c r="I20" s="94"/>
      <c r="J20" s="141" t="str">
        <f t="shared" si="0"/>
        <v>0-0</v>
      </c>
      <c r="K20" s="142"/>
      <c r="L20" s="95">
        <f t="shared" si="1"/>
        <v>0</v>
      </c>
      <c r="M20" s="87">
        <f t="shared" si="2"/>
        <v>0</v>
      </c>
      <c r="N20" s="87">
        <f t="shared" si="3"/>
        <v>0</v>
      </c>
      <c r="O20" s="87">
        <f t="shared" si="4"/>
        <v>0.01</v>
      </c>
      <c r="P20" s="87">
        <f t="shared" si="5"/>
        <v>0.01</v>
      </c>
      <c r="Q20" s="96" t="str">
        <f t="shared" si="6"/>
        <v>0-0</v>
      </c>
      <c r="R20" s="89" t="str">
        <f t="shared" si="7"/>
        <v>0-0</v>
      </c>
      <c r="S20" s="70"/>
      <c r="T20" s="70"/>
    </row>
    <row r="21" spans="1:20" ht="15">
      <c r="A21" s="112" t="s">
        <v>43</v>
      </c>
      <c r="B21" s="113" t="str">
        <f>+G5</f>
        <v>c</v>
      </c>
      <c r="C21" s="114" t="s">
        <v>8</v>
      </c>
      <c r="D21" s="115" t="str">
        <f>+G8</f>
        <v>x</v>
      </c>
      <c r="E21" s="116"/>
      <c r="F21" s="116"/>
      <c r="G21" s="116"/>
      <c r="H21" s="116"/>
      <c r="I21" s="116"/>
      <c r="J21" s="143" t="str">
        <f t="shared" si="0"/>
        <v>0-0</v>
      </c>
      <c r="K21" s="144"/>
      <c r="L21" s="95">
        <f t="shared" si="1"/>
        <v>0</v>
      </c>
      <c r="M21" s="87">
        <f t="shared" si="2"/>
        <v>0</v>
      </c>
      <c r="N21" s="87">
        <f t="shared" si="3"/>
        <v>0</v>
      </c>
      <c r="O21" s="87">
        <f t="shared" si="4"/>
        <v>0.01</v>
      </c>
      <c r="P21" s="87">
        <f t="shared" si="5"/>
        <v>0.01</v>
      </c>
      <c r="Q21" s="96" t="str">
        <f t="shared" si="6"/>
        <v>0-0</v>
      </c>
      <c r="R21" s="89" t="str">
        <f t="shared" si="7"/>
        <v>0-0</v>
      </c>
      <c r="S21" s="70"/>
      <c r="T21" s="70"/>
    </row>
    <row r="22" spans="1:20" ht="15.75" thickBot="1">
      <c r="A22" s="97" t="s">
        <v>44</v>
      </c>
      <c r="B22" s="98" t="str">
        <f>+G3</f>
        <v>a</v>
      </c>
      <c r="C22" s="99" t="s">
        <v>8</v>
      </c>
      <c r="D22" s="100" t="str">
        <f>+G9</f>
        <v>y</v>
      </c>
      <c r="E22" s="101"/>
      <c r="F22" s="101"/>
      <c r="G22" s="101"/>
      <c r="H22" s="101"/>
      <c r="I22" s="101"/>
      <c r="J22" s="154" t="str">
        <f t="shared" si="0"/>
        <v>0-0</v>
      </c>
      <c r="K22" s="155"/>
      <c r="L22" s="95">
        <f t="shared" si="1"/>
        <v>0</v>
      </c>
      <c r="M22" s="87">
        <f t="shared" si="2"/>
        <v>0</v>
      </c>
      <c r="N22" s="87">
        <f t="shared" si="3"/>
        <v>0</v>
      </c>
      <c r="O22" s="87">
        <f t="shared" si="4"/>
        <v>0.01</v>
      </c>
      <c r="P22" s="87">
        <f t="shared" si="5"/>
        <v>0.01</v>
      </c>
      <c r="Q22" s="96" t="str">
        <f t="shared" si="6"/>
        <v>0-0</v>
      </c>
      <c r="R22" s="89" t="str">
        <f t="shared" si="7"/>
        <v>0-0</v>
      </c>
      <c r="S22" s="70"/>
      <c r="T22" s="70"/>
    </row>
    <row r="23" spans="4:20" ht="16.5" thickBot="1">
      <c r="D23" s="78"/>
      <c r="H23" s="65" t="s">
        <v>45</v>
      </c>
      <c r="J23" s="156" t="str">
        <f>+CONCATENATE(LEFT(J13)+LEFT(J14)+LEFT(J15)+LEFT(J16)+LEFT(J17)+LEFT(J18)+LEFT(J19)+LEFT(J20)+LEFT(J21)+LEFT(J22),"-",RIGHT(J13)+RIGHT(J14)+RIGHT(J15)+RIGHT(J16)+RIGHT(J17)+RIGHT(J18)+RIGHT(J19)+RIGHT(J20)+RIGHT(J21)+RIGHT(J22))</f>
        <v>0-0</v>
      </c>
      <c r="K23" s="157"/>
      <c r="L23" s="70"/>
      <c r="M23" s="70"/>
      <c r="N23" s="70"/>
      <c r="O23" s="70"/>
      <c r="P23" s="70"/>
      <c r="Q23" s="70"/>
      <c r="R23" s="102" t="str">
        <f>+CONCATENATE(LEFT(R13)+LEFT(R14)+LEFT(R15)+LEFT(R16)+LEFT(R17)+LEFT(R18)+LEFT(R19)+LEFT(R20)+LEFT(R21)+LEFT(R22),"-")</f>
        <v>0-</v>
      </c>
      <c r="S23" s="70"/>
      <c r="T23" s="70"/>
    </row>
    <row r="24" spans="4:20" ht="10.5" customHeight="1">
      <c r="D24" s="78"/>
      <c r="L24" s="70"/>
      <c r="M24" s="70"/>
      <c r="N24" s="70"/>
      <c r="O24" s="70"/>
      <c r="P24" s="70"/>
      <c r="Q24" s="70"/>
      <c r="R24" s="103"/>
      <c r="S24" s="70"/>
      <c r="T24" s="70"/>
    </row>
    <row r="25" spans="1:11" ht="15">
      <c r="A25" s="66" t="s">
        <v>46</v>
      </c>
      <c r="B25" s="66"/>
      <c r="C25" s="66"/>
      <c r="D25" s="66" t="s">
        <v>47</v>
      </c>
      <c r="E25" s="66"/>
      <c r="F25" s="66"/>
      <c r="G25" s="66" t="s">
        <v>48</v>
      </c>
      <c r="H25" s="66"/>
      <c r="I25" s="66"/>
      <c r="J25" s="66"/>
      <c r="K25" s="66"/>
    </row>
    <row r="26" spans="1:11" ht="18" customHeight="1">
      <c r="A26" s="131"/>
      <c r="B26" s="131"/>
      <c r="C26" s="66"/>
      <c r="D26" s="131"/>
      <c r="E26" s="131"/>
      <c r="F26" s="66"/>
      <c r="G26" s="131"/>
      <c r="H26" s="131"/>
      <c r="I26" s="131"/>
      <c r="J26" s="131"/>
      <c r="K26" s="66"/>
    </row>
  </sheetData>
  <mergeCells count="30">
    <mergeCell ref="J22:K22"/>
    <mergeCell ref="J23:K23"/>
    <mergeCell ref="J12:K12"/>
    <mergeCell ref="J13:K13"/>
    <mergeCell ref="J18:K18"/>
    <mergeCell ref="J19:K19"/>
    <mergeCell ref="J20:K20"/>
    <mergeCell ref="J21:K21"/>
    <mergeCell ref="J14:K14"/>
    <mergeCell ref="J15:K15"/>
    <mergeCell ref="C8:C9"/>
    <mergeCell ref="A3:B3"/>
    <mergeCell ref="J16:K16"/>
    <mergeCell ref="J17:K17"/>
    <mergeCell ref="G3:I3"/>
    <mergeCell ref="G4:I4"/>
    <mergeCell ref="G5:I5"/>
    <mergeCell ref="G8:I8"/>
    <mergeCell ref="G9:I9"/>
    <mergeCell ref="G10:I10"/>
    <mergeCell ref="A1:B1"/>
    <mergeCell ref="G26:J26"/>
    <mergeCell ref="D26:E26"/>
    <mergeCell ref="A26:B26"/>
    <mergeCell ref="A5:B5"/>
    <mergeCell ref="C5:E5"/>
    <mergeCell ref="A7:B7"/>
    <mergeCell ref="C3:D3"/>
    <mergeCell ref="A8:B9"/>
    <mergeCell ref="D8:D9"/>
  </mergeCells>
  <printOptions/>
  <pageMargins left="0.75" right="0.75" top="1" bottom="1" header="0.4921259845" footer="0.492125984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Kaavioita joka lähtöön</dc:title>
  <dc:subject/>
  <dc:creator>Marko Pietilä</dc:creator>
  <cp:keywords/>
  <dc:description>Vain keltaisille alueille voi kirjoittaa.
Suojauksen saa pois päältä
Tools -&gt; Protection -&gt; Unprotect</dc:description>
  <cp:lastModifiedBy>-</cp:lastModifiedBy>
  <cp:lastPrinted>2002-11-03T16:46:49Z</cp:lastPrinted>
  <dcterms:created xsi:type="dcterms:W3CDTF">2002-11-03T16:46:00Z</dcterms:created>
  <dcterms:modified xsi:type="dcterms:W3CDTF">2006-11-07T06:46:37Z</dcterms:modified>
  <cp:category/>
  <cp:version/>
  <cp:contentType/>
  <cp:contentStatus/>
</cp:coreProperties>
</file>