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4"/>
  </bookViews>
  <sheets>
    <sheet name="sivu 1" sheetId="1" r:id="rId1"/>
    <sheet name="sivu 2" sheetId="2" r:id="rId2"/>
    <sheet name="sivu 3" sheetId="3" r:id="rId3"/>
    <sheet name="Sivu 4" sheetId="4" r:id="rId4"/>
    <sheet name="Tulokset" sheetId="5" r:id="rId5"/>
  </sheet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<sst xmlns="http://schemas.openxmlformats.org/spreadsheetml/2006/main" count="463" uniqueCount="322">
  <si>
    <t>1 - 48</t>
  </si>
  <si>
    <t>1 - 32</t>
  </si>
  <si>
    <t>1 - 16</t>
  </si>
  <si>
    <t>1 - 8</t>
  </si>
  <si>
    <t>1 - 6</t>
  </si>
  <si>
    <t>Sijat 3-4:</t>
  </si>
  <si>
    <t>Finaali:</t>
  </si>
  <si>
    <t>Sijat 5-6:</t>
  </si>
  <si>
    <t>Voittaja-&gt; 91 (sijat 3-6)</t>
  </si>
  <si>
    <t>Häviäjä-&gt; 92 (sijat 7-8)</t>
  </si>
  <si>
    <t>Voittaja-&gt; 48 (sijat 3-6)</t>
  </si>
  <si>
    <t>Sijat 7-8:</t>
  </si>
  <si>
    <t>Sijat 9-10:</t>
  </si>
  <si>
    <t>Sijat 11-12:</t>
  </si>
  <si>
    <t>Sijat 13-14:</t>
  </si>
  <si>
    <t>Sijat 15-16:</t>
  </si>
  <si>
    <t>Sijat 17-18:</t>
  </si>
  <si>
    <t>Sijat 19-20:</t>
  </si>
  <si>
    <t>Sijat 23-24:</t>
  </si>
  <si>
    <t>Sijat 21-22:</t>
  </si>
  <si>
    <t>Sijat 27-28:</t>
  </si>
  <si>
    <t>Sijat 25-26:</t>
  </si>
  <si>
    <t>Sijat 31-32:</t>
  </si>
  <si>
    <t>Sijat 29-30:</t>
  </si>
  <si>
    <t>33 - 48</t>
  </si>
  <si>
    <t>Sijat 33-34:</t>
  </si>
  <si>
    <t>Sijat 35-36:</t>
  </si>
  <si>
    <t>Sijat 37-38:</t>
  </si>
  <si>
    <t>Sijat 39-40:</t>
  </si>
  <si>
    <t>Sijat 41-42:</t>
  </si>
  <si>
    <t>Sijat 43-44:</t>
  </si>
  <si>
    <t>Sijat 47-48:</t>
  </si>
  <si>
    <t>Sijat 45-46:</t>
  </si>
  <si>
    <t>Halonen Olli-Ville</t>
  </si>
  <si>
    <t>Sorvisto Mika</t>
  </si>
  <si>
    <t>Oinas Teemu</t>
  </si>
  <si>
    <t>Markku Virnes</t>
  </si>
  <si>
    <t>Korpela Veli-Matti</t>
  </si>
  <si>
    <t>Huuhka Sami</t>
  </si>
  <si>
    <t>Pyykkö Sami</t>
  </si>
  <si>
    <t>Hella Pertti</t>
  </si>
  <si>
    <t>Kettunen Esa</t>
  </si>
  <si>
    <t>Järvinen Heikki</t>
  </si>
  <si>
    <t>Jolanki Pekka</t>
  </si>
  <si>
    <t>Kareinen Marko</t>
  </si>
  <si>
    <t>Rissanen Patrik</t>
  </si>
  <si>
    <t>Toivanen Jesse</t>
  </si>
  <si>
    <t>Punnonen Petter</t>
  </si>
  <si>
    <t>Karjola Juha</t>
  </si>
  <si>
    <t>Rantala Kai</t>
  </si>
  <si>
    <t>Punnonen Kari</t>
  </si>
  <si>
    <t>Ruotsalainen Markku</t>
  </si>
  <si>
    <t>Hattunen Sami</t>
  </si>
  <si>
    <t>Pikkarainen Joonas</t>
  </si>
  <si>
    <t>Salmela Seppo</t>
  </si>
  <si>
    <t>Manner Markku</t>
  </si>
  <si>
    <t>Tammela Kai</t>
  </si>
  <si>
    <t>Toivanen Jaakko</t>
  </si>
  <si>
    <t>Rauvola Ossi</t>
  </si>
  <si>
    <t>Husu Ville</t>
  </si>
  <si>
    <t>Lindroos Olavi</t>
  </si>
  <si>
    <t>Salmela Elmo</t>
  </si>
  <si>
    <t>Salminen Jukka-Pekka</t>
  </si>
  <si>
    <t>Haapasalo Vesa</t>
  </si>
  <si>
    <t>Tiitinen Juho</t>
  </si>
  <si>
    <t>Lakaniemi Tapani</t>
  </si>
  <si>
    <t>Hujanen Pekka</t>
  </si>
  <si>
    <t>Kontkanen Aukusti</t>
  </si>
  <si>
    <t>Koistinen Iitamari</t>
  </si>
  <si>
    <t>Luttinen Kalle</t>
  </si>
  <si>
    <t>Salminen Ville-Eemeli</t>
  </si>
  <si>
    <t>Annunen Jani</t>
  </si>
  <si>
    <t>Marttila-Tornio Olli</t>
  </si>
  <si>
    <t>Koivistoinen Anssi</t>
  </si>
  <si>
    <t>Sipola Pasi</t>
  </si>
  <si>
    <t xml:space="preserve"> </t>
  </si>
  <si>
    <t>Virnes Markku</t>
  </si>
  <si>
    <t>Pertti Hella</t>
  </si>
  <si>
    <t>5,7,1</t>
  </si>
  <si>
    <t>3,7,5</t>
  </si>
  <si>
    <t>6,4,4</t>
  </si>
  <si>
    <t>-9,4,10,7</t>
  </si>
  <si>
    <t>4,2,4</t>
  </si>
  <si>
    <t>3,-9,-7,9,6</t>
  </si>
  <si>
    <t>2,1,1</t>
  </si>
  <si>
    <t>1,8,6</t>
  </si>
  <si>
    <t>4,3,-8,4</t>
  </si>
  <si>
    <t>5,9,8</t>
  </si>
  <si>
    <t>4,5,7</t>
  </si>
  <si>
    <t>1,3,4</t>
  </si>
  <si>
    <t>2,5,4</t>
  </si>
  <si>
    <t>2,5,5</t>
  </si>
  <si>
    <t>7,11,3</t>
  </si>
  <si>
    <t>4,5,6</t>
  </si>
  <si>
    <t>-10,6,6,-10,6</t>
  </si>
  <si>
    <t>4,6,10</t>
  </si>
  <si>
    <t>7,8,-5,-10,7</t>
  </si>
  <si>
    <t>4,2,6</t>
  </si>
  <si>
    <t>5,4,2</t>
  </si>
  <si>
    <t>7,6,9</t>
  </si>
  <si>
    <t>4,5,5</t>
  </si>
  <si>
    <t>7,6,3</t>
  </si>
  <si>
    <t>-9,7,4,6</t>
  </si>
  <si>
    <t>5,3,1</t>
  </si>
  <si>
    <t>-6,6,-10,3,9</t>
  </si>
  <si>
    <t>7,12,-8,8</t>
  </si>
  <si>
    <t>8,8,3</t>
  </si>
  <si>
    <t>9,6,4</t>
  </si>
  <si>
    <t>8,11,8</t>
  </si>
  <si>
    <t>5,6,8</t>
  </si>
  <si>
    <t>4,3,6</t>
  </si>
  <si>
    <t>1,4,7</t>
  </si>
  <si>
    <t>2,3,2</t>
  </si>
  <si>
    <t>6,3,2</t>
  </si>
  <si>
    <t>5,-9,3,4</t>
  </si>
  <si>
    <t>8,8,9</t>
  </si>
  <si>
    <t>8,-7,-5,3,6</t>
  </si>
  <si>
    <t>8,9,-7,6</t>
  </si>
  <si>
    <t>6,7,4</t>
  </si>
  <si>
    <t>6,13,9</t>
  </si>
  <si>
    <t>8,5,9</t>
  </si>
  <si>
    <t>11,-5,8,-4,9</t>
  </si>
  <si>
    <t>6,9,4</t>
  </si>
  <si>
    <t>-9,11,8,-6,9</t>
  </si>
  <si>
    <t>9,7,-8,9</t>
  </si>
  <si>
    <t>-8,7,3,-11,7</t>
  </si>
  <si>
    <t>-10,3,4,-8,4</t>
  </si>
  <si>
    <t>-11,-8,6,9,9</t>
  </si>
  <si>
    <t>5,9,4</t>
  </si>
  <si>
    <t>10,6,6</t>
  </si>
  <si>
    <t>-11,6,7,5</t>
  </si>
  <si>
    <t>4,7,11</t>
  </si>
  <si>
    <t>6,9,3</t>
  </si>
  <si>
    <t>4,4,8</t>
  </si>
  <si>
    <t>3,0,2</t>
  </si>
  <si>
    <t>-7,6,8,8</t>
  </si>
  <si>
    <t>-9,6,10,7</t>
  </si>
  <si>
    <t>-10,10,7,10</t>
  </si>
  <si>
    <t>-10-,8,9,10,2</t>
  </si>
  <si>
    <t>5,1,-8,7</t>
  </si>
  <si>
    <t>4,-11,3,8</t>
  </si>
  <si>
    <t>8,1,-9,3</t>
  </si>
  <si>
    <t>-10,4,5,5</t>
  </si>
  <si>
    <t>7,4,6</t>
  </si>
  <si>
    <t>6,4,5</t>
  </si>
  <si>
    <t>-8,6,10,5</t>
  </si>
  <si>
    <t>8,10,7</t>
  </si>
  <si>
    <t>3,-2,-6,13,11</t>
  </si>
  <si>
    <t>8,7,-6,3</t>
  </si>
  <si>
    <t>5,7,2</t>
  </si>
  <si>
    <t>9,8,8</t>
  </si>
  <si>
    <t>4,7,5</t>
  </si>
  <si>
    <t>6,12,9</t>
  </si>
  <si>
    <t>6,7,8</t>
  </si>
  <si>
    <t>8,-8,-7,4,3</t>
  </si>
  <si>
    <t>5,-8,5,9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</si>
  <si>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</si>
  <si>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</si>
  <si>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</si>
  <si>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</si>
  <si>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</si>
  <si>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</si>
  <si>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</si>
  <si>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</si>
  <si>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</si>
  <si>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</si>
  <si>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</si>
  <si>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</si>
  <si>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</si>
  <si>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</si>
  <si>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</si>
  <si>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</si>
  <si>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</si>
  <si>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</si>
  <si>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</si>
  <si>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</si>
  <si>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</si>
  <si>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</si>
  <si>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</si>
  <si>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</si>
  <si>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</si>
  <si>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</si>
  <si>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</si>
  <si>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</si>
  <si>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</si>
  <si>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</si>
  <si>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</si>
  <si>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</si>
  <si>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</si>
  <si>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</si>
  <si>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</si>
  <si>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</si>
  <si>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</si>
  <si>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</si>
  <si>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</si>
  <si>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</si>
  <si>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</si>
  <si>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</si>
  <si>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Nimi</t>
  </si>
  <si>
    <t>Seura</t>
  </si>
  <si>
    <t>Rating</t>
  </si>
  <si>
    <t>Ikäluokka</t>
  </si>
  <si>
    <t>6,8,4</t>
  </si>
  <si>
    <t>-9,8,5,5</t>
  </si>
  <si>
    <t>6,-6,8,9</t>
  </si>
  <si>
    <t>7,8,8</t>
  </si>
  <si>
    <t>8,4,8</t>
  </si>
  <si>
    <t>3,-6,9,-7,6</t>
  </si>
  <si>
    <t>-4,9,-7,4,7</t>
  </si>
  <si>
    <t>6,-9,-4,7,9</t>
  </si>
  <si>
    <t>-5,11,-8,9,9</t>
  </si>
  <si>
    <t>-9,10,6,9</t>
  </si>
  <si>
    <t>12,-7,5,3</t>
  </si>
  <si>
    <t>11,-6,8,5</t>
  </si>
  <si>
    <t>¨-6,5,7,7</t>
  </si>
  <si>
    <t>9,4,0</t>
  </si>
  <si>
    <t>11,10,-11,7</t>
  </si>
  <si>
    <t>9,-6,-3,5,6</t>
  </si>
  <si>
    <t>4,8,6</t>
  </si>
  <si>
    <t>Ossi Rauvola</t>
  </si>
  <si>
    <t>IPT-94</t>
  </si>
  <si>
    <t>Elmo Salmela</t>
  </si>
  <si>
    <t>Nu-Se</t>
  </si>
  <si>
    <t>8,7,7</t>
  </si>
  <si>
    <t>11,7,11</t>
  </si>
  <si>
    <t>8,5,7</t>
  </si>
  <si>
    <t>Markku Ruotsalainen</t>
  </si>
  <si>
    <t>MPS</t>
  </si>
  <si>
    <t>VET-40</t>
  </si>
  <si>
    <t>Kai Rantala</t>
  </si>
  <si>
    <t>JysRy</t>
  </si>
  <si>
    <t>-8,-4,8,9,1</t>
  </si>
  <si>
    <t>-6,10,-8,7,6</t>
  </si>
  <si>
    <t>Ville Husu</t>
  </si>
  <si>
    <t>HP</t>
  </si>
  <si>
    <t>Jaakko Toivanen</t>
  </si>
  <si>
    <t>KuPTS</t>
  </si>
  <si>
    <t>9,6,3</t>
  </si>
  <si>
    <t>6,5,7</t>
  </si>
  <si>
    <t>Veli-Matti Korpela</t>
  </si>
  <si>
    <t>Jesse Toivanen</t>
  </si>
  <si>
    <t>10,-8,6,5</t>
  </si>
  <si>
    <t>Esa Kettunen</t>
  </si>
  <si>
    <t>OPT-86</t>
  </si>
  <si>
    <t>Sami Hattunen</t>
  </si>
  <si>
    <t>Heikki Järvinen</t>
  </si>
  <si>
    <t>Juha Karjola</t>
  </si>
  <si>
    <t>Seppo Salmela</t>
  </si>
  <si>
    <t>Aukusti Kontkanen</t>
  </si>
  <si>
    <t>J-17</t>
  </si>
  <si>
    <t>Jukka-Pekka Salminen</t>
  </si>
  <si>
    <t>Markku Manner</t>
  </si>
  <si>
    <t>Kai Tammela</t>
  </si>
  <si>
    <t>Olavi Lindroos</t>
  </si>
  <si>
    <t>Joonas Pikkarainen</t>
  </si>
  <si>
    <t>VarTa</t>
  </si>
  <si>
    <t>Juho Tiitinen</t>
  </si>
  <si>
    <t>Iitamari Koistinen</t>
  </si>
  <si>
    <t>YNM</t>
  </si>
  <si>
    <t>Anssi Koivistoinen</t>
  </si>
  <si>
    <t xml:space="preserve">KuPTS </t>
  </si>
  <si>
    <t>Jani Annunen</t>
  </si>
  <si>
    <t>Olli Marttila-Tornio</t>
  </si>
  <si>
    <t>Vesa Haapasalo</t>
  </si>
  <si>
    <t>Pekka Hujanen</t>
  </si>
  <si>
    <t>Petter Punnonen</t>
  </si>
  <si>
    <t>Marko Kareinen</t>
  </si>
  <si>
    <t>JPT</t>
  </si>
  <si>
    <t>Sami Pyykkö</t>
  </si>
  <si>
    <t>Sami Huuhka</t>
  </si>
  <si>
    <t>Ville-Eemeli Salminen</t>
  </si>
  <si>
    <t>Pasi Sipola</t>
  </si>
  <si>
    <t>10,4,5</t>
  </si>
  <si>
    <t>11,5,8</t>
  </si>
  <si>
    <t>-9,9,3,8</t>
  </si>
  <si>
    <t>11,8,-9,6</t>
  </si>
  <si>
    <t>9,6,-9,5</t>
  </si>
  <si>
    <t>-6,-7,10,8,7</t>
  </si>
  <si>
    <t>8,10,-9,5</t>
  </si>
  <si>
    <t>5,11,7</t>
  </si>
  <si>
    <t>5,2,-7,-9,8</t>
  </si>
  <si>
    <t>9,-6,-6,9,7</t>
  </si>
  <si>
    <t>10,10,5</t>
  </si>
  <si>
    <t>-6,-2,9,8,14</t>
  </si>
  <si>
    <t>9,9,-9,9</t>
  </si>
  <si>
    <t>8,9,6</t>
  </si>
  <si>
    <t>4,-8,7,7</t>
  </si>
  <si>
    <t>1,-2,-8,7,9</t>
  </si>
  <si>
    <t>5,6,5</t>
  </si>
  <si>
    <t>-6,9,11,7</t>
  </si>
  <si>
    <t>9,6,8</t>
  </si>
  <si>
    <t>,-10,8,6,8</t>
  </si>
  <si>
    <t>-4,11,7,-0,10</t>
  </si>
  <si>
    <t>6,-9,-6,7,8</t>
  </si>
  <si>
    <t>8,8,14</t>
  </si>
  <si>
    <t>-9,-9,10,5,7</t>
  </si>
  <si>
    <t>9,-6,8,-7,6</t>
  </si>
  <si>
    <t>Tapani Lakaniemi</t>
  </si>
  <si>
    <t>Kalle Luttinen</t>
  </si>
  <si>
    <t>Olli-Ville Halonen</t>
  </si>
  <si>
    <t>Teemu Oinas</t>
  </si>
  <si>
    <t>Mika Sorvisto</t>
  </si>
  <si>
    <t>Kari Punnonen</t>
  </si>
  <si>
    <t>Pekka Jolanki</t>
  </si>
  <si>
    <t>Patrik Rissanen</t>
  </si>
  <si>
    <t>MK</t>
  </si>
  <si>
    <t>LrTU</t>
  </si>
  <si>
    <t>O-V Halonen</t>
  </si>
  <si>
    <t>J-14</t>
  </si>
  <si>
    <t>Heikki Holopainen</t>
  </si>
  <si>
    <t>Topi Ruotsalainen</t>
  </si>
  <si>
    <t>Tuomas Niskanen</t>
  </si>
  <si>
    <t>Akseli Pitkänen</t>
  </si>
  <si>
    <t>J-11</t>
  </si>
  <si>
    <t>Joni Annunen</t>
  </si>
  <si>
    <t>Eero Koivistoinen</t>
  </si>
  <si>
    <t>Martti Koivistoinen</t>
  </si>
  <si>
    <t>Jaakko Paananen</t>
  </si>
  <si>
    <t>M-1900</t>
  </si>
  <si>
    <t>M-1700</t>
  </si>
  <si>
    <t>NuSe</t>
  </si>
  <si>
    <t>Luolakisat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</si>
</sst>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d\.m\.yyyy"/>
    <numFmt numFmtId="186" formatCode="#,##0\ _m_k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1"/>
      <name val="Arial"/>
      <family val="0"/>
    </font>
    <font>
      <b/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Arial"/>
      <family val="0"/>
    </font>
    <font>
      <b/>
      <i/>
      <sz val="12"/>
      <name val="Times New Roman"/>
      <family val="0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Font="1">
      <alignment/>
      <protection/>
    </xf>
    <xf numFmtId="0" fontId="1" fillId="0" borderId="0" xfId="48" applyFont="1">
      <alignment/>
      <protection/>
    </xf>
    <xf numFmtId="0" fontId="0" fillId="0" borderId="0" xfId="48" applyFont="1" applyBorder="1" applyAlignment="1">
      <alignment horizontal="center"/>
      <protection/>
    </xf>
    <xf numFmtId="0" fontId="0" fillId="0" borderId="0" xfId="48" applyFont="1" applyBorder="1">
      <alignment/>
      <protection/>
    </xf>
    <xf numFmtId="0" fontId="0" fillId="0" borderId="0" xfId="47" applyFont="1">
      <alignment/>
      <protection/>
    </xf>
    <xf numFmtId="1" fontId="0" fillId="0" borderId="0" xfId="48" applyNumberFormat="1" applyFont="1" applyAlignment="1">
      <alignment horizontal="left"/>
      <protection/>
    </xf>
    <xf numFmtId="1" fontId="0" fillId="0" borderId="0" xfId="48" applyNumberFormat="1" applyFon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33" borderId="0" xfId="46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0" xfId="48" applyFont="1" applyBorder="1" applyAlignment="1">
      <alignment horizontal="center"/>
      <protection/>
    </xf>
    <xf numFmtId="0" fontId="0" fillId="0" borderId="10" xfId="48" applyFont="1" applyBorder="1">
      <alignment/>
      <protection/>
    </xf>
    <xf numFmtId="0" fontId="5" fillId="0" borderId="0" xfId="48" applyFont="1">
      <alignment/>
      <protection/>
    </xf>
    <xf numFmtId="0" fontId="6" fillId="0" borderId="10" xfId="48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48" applyFont="1" applyBorder="1" applyAlignment="1">
      <alignment horizontal="left"/>
      <protection/>
    </xf>
    <xf numFmtId="0" fontId="6" fillId="33" borderId="0" xfId="46" applyFont="1" applyFill="1" applyBorder="1">
      <alignment/>
      <protection/>
    </xf>
    <xf numFmtId="1" fontId="6" fillId="0" borderId="10" xfId="48" applyNumberFormat="1" applyFont="1" applyBorder="1" applyAlignment="1">
      <alignment horizontal="left"/>
      <protection/>
    </xf>
    <xf numFmtId="0" fontId="6" fillId="0" borderId="12" xfId="48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0" xfId="48" applyFont="1" applyBorder="1">
      <alignment/>
      <protection/>
    </xf>
    <xf numFmtId="0" fontId="6" fillId="0" borderId="12" xfId="48" applyFont="1" applyBorder="1">
      <alignment/>
      <protection/>
    </xf>
    <xf numFmtId="0" fontId="6" fillId="0" borderId="0" xfId="47" applyFont="1">
      <alignment/>
      <protection/>
    </xf>
    <xf numFmtId="0" fontId="6" fillId="0" borderId="0" xfId="48" applyFont="1">
      <alignment/>
      <protection/>
    </xf>
    <xf numFmtId="1" fontId="7" fillId="0" borderId="11" xfId="48" applyNumberFormat="1" applyFont="1" applyBorder="1" applyAlignment="1">
      <alignment/>
      <protection/>
    </xf>
    <xf numFmtId="0" fontId="7" fillId="0" borderId="11" xfId="48" applyFont="1" applyBorder="1" applyAlignment="1">
      <alignment horizontal="right"/>
      <protection/>
    </xf>
    <xf numFmtId="20" fontId="8" fillId="0" borderId="0" xfId="0" applyNumberFormat="1" applyFont="1" applyAlignment="1">
      <alignment/>
    </xf>
    <xf numFmtId="1" fontId="7" fillId="0" borderId="10" xfId="48" applyNumberFormat="1" applyFont="1" applyBorder="1" applyAlignment="1">
      <alignment/>
      <protection/>
    </xf>
    <xf numFmtId="0" fontId="7" fillId="0" borderId="0" xfId="48" applyFont="1" applyAlignment="1">
      <alignment/>
      <protection/>
    </xf>
    <xf numFmtId="1" fontId="7" fillId="0" borderId="0" xfId="48" applyNumberFormat="1" applyFont="1" applyAlignment="1">
      <alignment/>
      <protection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" fontId="7" fillId="33" borderId="0" xfId="48" applyNumberFormat="1" applyFont="1" applyFill="1" applyAlignment="1">
      <alignment/>
      <protection/>
    </xf>
    <xf numFmtId="1" fontId="7" fillId="0" borderId="12" xfId="48" applyNumberFormat="1" applyFont="1" applyBorder="1" applyAlignment="1">
      <alignment/>
      <protection/>
    </xf>
    <xf numFmtId="1" fontId="7" fillId="0" borderId="0" xfId="48" applyNumberFormat="1" applyFont="1" applyBorder="1" applyAlignment="1">
      <alignment/>
      <protection/>
    </xf>
    <xf numFmtId="1" fontId="7" fillId="0" borderId="11" xfId="48" applyNumberFormat="1" applyFont="1" applyBorder="1" applyAlignment="1" quotePrefix="1">
      <alignment/>
      <protection/>
    </xf>
    <xf numFmtId="20" fontId="8" fillId="0" borderId="11" xfId="0" applyNumberFormat="1" applyFont="1" applyBorder="1" applyAlignment="1">
      <alignment/>
    </xf>
    <xf numFmtId="0" fontId="7" fillId="0" borderId="11" xfId="48" applyFont="1" applyBorder="1" applyAlignment="1">
      <alignment/>
      <protection/>
    </xf>
    <xf numFmtId="1" fontId="7" fillId="33" borderId="11" xfId="48" applyNumberFormat="1" applyFont="1" applyFill="1" applyBorder="1" applyAlignment="1">
      <alignment/>
      <protection/>
    </xf>
    <xf numFmtId="0" fontId="7" fillId="0" borderId="0" xfId="48" applyFont="1" applyBorder="1" applyAlignment="1">
      <alignment horizontal="right"/>
      <protection/>
    </xf>
    <xf numFmtId="1" fontId="7" fillId="0" borderId="11" xfId="0" applyNumberFormat="1" applyFont="1" applyBorder="1" applyAlignment="1">
      <alignment/>
    </xf>
    <xf numFmtId="1" fontId="6" fillId="0" borderId="0" xfId="48" applyNumberFormat="1" applyFont="1" applyBorder="1" applyAlignment="1">
      <alignment horizontal="left"/>
      <protection/>
    </xf>
    <xf numFmtId="49" fontId="1" fillId="33" borderId="0" xfId="46" applyNumberFormat="1" applyFont="1" applyFill="1" applyBorder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10" xfId="48" applyFont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48" applyFont="1" applyBorder="1" applyAlignment="1">
      <alignment horizontal="left"/>
      <protection/>
    </xf>
    <xf numFmtId="0" fontId="0" fillId="0" borderId="0" xfId="48" applyFont="1" applyAlignment="1">
      <alignment horizontal="left"/>
      <protection/>
    </xf>
    <xf numFmtId="0" fontId="0" fillId="0" borderId="11" xfId="48" applyFont="1" applyBorder="1" applyAlignment="1">
      <alignment horizontal="center"/>
      <protection/>
    </xf>
    <xf numFmtId="0" fontId="0" fillId="0" borderId="12" xfId="48" applyFont="1" applyBorder="1" applyAlignment="1">
      <alignment horizontal="center"/>
      <protection/>
    </xf>
    <xf numFmtId="0" fontId="0" fillId="0" borderId="0" xfId="48" applyFont="1" applyAlignment="1">
      <alignment horizontal="right"/>
      <protection/>
    </xf>
    <xf numFmtId="0" fontId="1" fillId="0" borderId="0" xfId="48" applyFont="1" applyAlignment="1">
      <alignment horizontal="right"/>
      <protection/>
    </xf>
    <xf numFmtId="0" fontId="7" fillId="0" borderId="10" xfId="0" applyFont="1" applyBorder="1" applyAlignment="1">
      <alignment horizontal="right"/>
    </xf>
    <xf numFmtId="1" fontId="7" fillId="0" borderId="11" xfId="48" applyNumberFormat="1" applyFont="1" applyBorder="1" applyAlignment="1">
      <alignment horizontal="right"/>
      <protection/>
    </xf>
    <xf numFmtId="1" fontId="7" fillId="0" borderId="13" xfId="48" applyNumberFormat="1" applyFont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7" fillId="0" borderId="12" xfId="48" applyNumberFormat="1" applyFont="1" applyBorder="1" applyAlignment="1">
      <alignment horizontal="right"/>
      <protection/>
    </xf>
    <xf numFmtId="1" fontId="7" fillId="0" borderId="0" xfId="48" applyNumberFormat="1" applyFont="1" applyBorder="1" applyAlignment="1">
      <alignment horizontal="right"/>
      <protection/>
    </xf>
    <xf numFmtId="1" fontId="7" fillId="0" borderId="10" xfId="48" applyNumberFormat="1" applyFont="1" applyBorder="1" applyAlignment="1">
      <alignment horizontal="right"/>
      <protection/>
    </xf>
    <xf numFmtId="1" fontId="0" fillId="0" borderId="12" xfId="48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47" applyFont="1" applyAlignment="1">
      <alignment horizontal="right"/>
      <protection/>
    </xf>
    <xf numFmtId="0" fontId="0" fillId="0" borderId="10" xfId="48" applyFont="1" applyBorder="1" applyAlignment="1">
      <alignment horizontal="right"/>
      <protection/>
    </xf>
    <xf numFmtId="0" fontId="0" fillId="0" borderId="11" xfId="48" applyFont="1" applyBorder="1" applyAlignment="1">
      <alignment horizontal="right"/>
      <protection/>
    </xf>
    <xf numFmtId="0" fontId="0" fillId="0" borderId="12" xfId="48" applyFont="1" applyBorder="1" applyAlignment="1">
      <alignment horizontal="right"/>
      <protection/>
    </xf>
    <xf numFmtId="0" fontId="1" fillId="0" borderId="0" xfId="48" applyFont="1" applyBorder="1" applyAlignment="1">
      <alignment horizontal="right"/>
      <protection/>
    </xf>
    <xf numFmtId="0" fontId="1" fillId="0" borderId="11" xfId="48" applyFont="1" applyBorder="1" applyAlignment="1">
      <alignment horizontal="center"/>
      <protection/>
    </xf>
    <xf numFmtId="0" fontId="0" fillId="0" borderId="11" xfId="48" applyFont="1" applyBorder="1">
      <alignment/>
      <protection/>
    </xf>
    <xf numFmtId="0" fontId="0" fillId="0" borderId="12" xfId="48" applyFont="1" applyBorder="1">
      <alignment/>
      <protection/>
    </xf>
    <xf numFmtId="0" fontId="7" fillId="0" borderId="0" xfId="48" applyFont="1" applyAlignment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" fontId="7" fillId="0" borderId="14" xfId="48" applyNumberFormat="1" applyFont="1" applyBorder="1" applyAlignment="1">
      <alignment/>
      <protection/>
    </xf>
    <xf numFmtId="1" fontId="7" fillId="0" borderId="0" xfId="48" applyNumberFormat="1" applyFont="1" applyBorder="1" applyAlignment="1" quotePrefix="1">
      <alignment/>
      <protection/>
    </xf>
    <xf numFmtId="0" fontId="7" fillId="33" borderId="0" xfId="46" applyFont="1" applyFill="1" applyBorder="1" applyAlignment="1">
      <alignment horizontal="right"/>
      <protection/>
    </xf>
    <xf numFmtId="0" fontId="7" fillId="0" borderId="0" xfId="47" applyFont="1" applyAlignment="1">
      <alignment horizontal="right"/>
      <protection/>
    </xf>
    <xf numFmtId="0" fontId="7" fillId="33" borderId="0" xfId="46" applyFont="1" applyFill="1" applyBorder="1">
      <alignment/>
      <protection/>
    </xf>
    <xf numFmtId="1" fontId="7" fillId="0" borderId="0" xfId="48" applyNumberFormat="1" applyFont="1" applyBorder="1" applyAlignment="1">
      <alignment horizontal="left"/>
      <protection/>
    </xf>
    <xf numFmtId="0" fontId="7" fillId="0" borderId="0" xfId="48" applyFont="1" applyAlignment="1">
      <alignment horizontal="center"/>
      <protection/>
    </xf>
    <xf numFmtId="0" fontId="7" fillId="0" borderId="0" xfId="47" applyFont="1">
      <alignment/>
      <protection/>
    </xf>
    <xf numFmtId="0" fontId="0" fillId="0" borderId="12" xfId="0" applyBorder="1" applyAlignment="1">
      <alignment/>
    </xf>
    <xf numFmtId="49" fontId="1" fillId="0" borderId="12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1" fontId="7" fillId="0" borderId="10" xfId="48" applyNumberFormat="1" applyFont="1" applyBorder="1" applyAlignment="1" quotePrefix="1">
      <alignment/>
      <protection/>
    </xf>
    <xf numFmtId="20" fontId="8" fillId="0" borderId="10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9" fillId="0" borderId="0" xfId="48" applyFont="1" applyAlignment="1">
      <alignment horizontal="left"/>
      <protection/>
    </xf>
    <xf numFmtId="0" fontId="9" fillId="0" borderId="10" xfId="48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48" applyFont="1" applyBorder="1" applyAlignment="1">
      <alignment horizontal="left"/>
      <protection/>
    </xf>
    <xf numFmtId="0" fontId="10" fillId="0" borderId="0" xfId="47" applyFont="1" applyAlignment="1">
      <alignment horizontal="left"/>
      <protection/>
    </xf>
    <xf numFmtId="0" fontId="10" fillId="0" borderId="0" xfId="48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Alignment="1">
      <alignment/>
      <protection/>
    </xf>
    <xf numFmtId="1" fontId="3" fillId="0" borderId="0" xfId="48" applyNumberFormat="1" applyFont="1" applyBorder="1" applyAlignment="1">
      <alignment/>
      <protection/>
    </xf>
    <xf numFmtId="20" fontId="3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48" applyNumberFormat="1" applyFont="1" applyBorder="1" applyAlignment="1">
      <alignment/>
      <protection/>
    </xf>
    <xf numFmtId="0" fontId="3" fillId="0" borderId="0" xfId="48" applyFont="1">
      <alignment/>
      <protection/>
    </xf>
    <xf numFmtId="49" fontId="11" fillId="0" borderId="0" xfId="48" applyNumberFormat="1" applyFont="1" applyAlignment="1">
      <alignment/>
      <protection/>
    </xf>
    <xf numFmtId="49" fontId="12" fillId="0" borderId="0" xfId="48" applyNumberFormat="1" applyFont="1" applyAlignment="1">
      <alignment/>
      <protection/>
    </xf>
    <xf numFmtId="49" fontId="11" fillId="0" borderId="0" xfId="48" applyNumberFormat="1" applyFont="1" applyAlignment="1">
      <alignment/>
      <protection/>
    </xf>
    <xf numFmtId="49" fontId="11" fillId="0" borderId="0" xfId="48" applyNumberFormat="1" applyFont="1" applyAlignment="1">
      <alignment horizontal="center"/>
      <protection/>
    </xf>
    <xf numFmtId="0" fontId="13" fillId="0" borderId="0" xfId="48" applyFont="1">
      <alignment/>
      <protection/>
    </xf>
    <xf numFmtId="1" fontId="3" fillId="0" borderId="11" xfId="48" applyNumberFormat="1" applyFont="1" applyBorder="1" applyAlignment="1">
      <alignment/>
      <protection/>
    </xf>
    <xf numFmtId="0" fontId="14" fillId="33" borderId="0" xfId="46" applyFont="1" applyFill="1" applyBorder="1" applyAlignment="1">
      <alignment horizontal="center"/>
      <protection/>
    </xf>
    <xf numFmtId="0" fontId="7" fillId="0" borderId="0" xfId="0" applyFont="1" applyAlignment="1" quotePrefix="1">
      <alignment horizontal="right"/>
    </xf>
    <xf numFmtId="1" fontId="0" fillId="0" borderId="10" xfId="48" applyNumberFormat="1" applyFont="1" applyBorder="1" applyAlignment="1">
      <alignment horizontal="center"/>
      <protection/>
    </xf>
    <xf numFmtId="0" fontId="0" fillId="0" borderId="0" xfId="48" applyFont="1" applyAlignment="1" quotePrefix="1">
      <alignment horizontal="center"/>
      <protection/>
    </xf>
    <xf numFmtId="1" fontId="7" fillId="0" borderId="12" xfId="0" applyNumberFormat="1" applyFont="1" applyBorder="1" applyAlignment="1">
      <alignment/>
    </xf>
    <xf numFmtId="0" fontId="7" fillId="0" borderId="0" xfId="0" applyFont="1" applyAlignment="1" quotePrefix="1">
      <alignment/>
    </xf>
    <xf numFmtId="1" fontId="0" fillId="0" borderId="12" xfId="48" applyNumberFormat="1" applyFont="1" applyBorder="1" applyAlignment="1">
      <alignment horizontal="center"/>
      <protection/>
    </xf>
    <xf numFmtId="0" fontId="7" fillId="0" borderId="11" xfId="0" applyFont="1" applyBorder="1" applyAlignment="1" quotePrefix="1">
      <alignment/>
    </xf>
    <xf numFmtId="1" fontId="7" fillId="0" borderId="0" xfId="48" applyNumberFormat="1" applyFont="1" applyAlignment="1" quotePrefix="1">
      <alignment/>
      <protection/>
    </xf>
    <xf numFmtId="1" fontId="7" fillId="0" borderId="12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0" fillId="0" borderId="10" xfId="48" applyNumberFormat="1" applyFont="1" applyBorder="1">
      <alignment/>
      <protection/>
    </xf>
    <xf numFmtId="0" fontId="0" fillId="0" borderId="0" xfId="48" applyFont="1" quotePrefix="1">
      <alignment/>
      <protection/>
    </xf>
    <xf numFmtId="1" fontId="0" fillId="0" borderId="0" xfId="48" applyNumberFormat="1" applyFont="1" applyAlignment="1" quotePrefix="1">
      <alignment horizontal="left"/>
      <protection/>
    </xf>
    <xf numFmtId="1" fontId="1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49" fontId="0" fillId="0" borderId="10" xfId="0" applyNumberFormat="1" applyBorder="1" applyAlignment="1">
      <alignment/>
    </xf>
    <xf numFmtId="1" fontId="1" fillId="0" borderId="12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1" fillId="0" borderId="12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Mj-12" xfId="46"/>
    <cellStyle name="Normaali_Mj-14" xfId="47"/>
    <cellStyle name="Normaali_Mj-17joukkue98" xfId="48"/>
    <cellStyle name="Otsikko" xfId="49"/>
    <cellStyle name="Otsikko 1" xfId="50"/>
    <cellStyle name="Otsikko 2" xfId="51"/>
    <cellStyle name="Otsikko 3" xfId="52"/>
    <cellStyle name="Otsikko 4" xfId="53"/>
    <cellStyle name="Pilkku_Mj-10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72"/>
  <sheetViews>
    <sheetView showGridLines="0" zoomScale="75" zoomScaleNormal="75" zoomScalePageLayoutView="0" workbookViewId="0" topLeftCell="A46">
      <selection activeCell="K18" sqref="K18"/>
    </sheetView>
  </sheetViews>
  <sheetFormatPr defaultColWidth="9.140625" defaultRowHeight="12.75"/>
  <cols>
    <col min="1" max="1" width="4.8515625" style="101" customWidth="1"/>
    <col min="2" max="2" width="16.8515625" style="2" customWidth="1"/>
    <col min="3" max="3" width="4.00390625" style="25" customWidth="1"/>
    <col min="4" max="4" width="15.7109375" style="53" customWidth="1"/>
    <col min="5" max="6" width="15.7109375" style="1" customWidth="1"/>
    <col min="7" max="7" width="1.28515625" style="1" customWidth="1"/>
    <col min="8" max="8" width="15.7109375" style="1" customWidth="1"/>
    <col min="9" max="9" width="9.140625" style="2" customWidth="1"/>
    <col min="10" max="10" width="4.57421875" style="2" customWidth="1"/>
    <col min="11" max="11" width="13.28125" style="2" customWidth="1"/>
    <col min="12" max="16384" width="9.140625" style="2" customWidth="1"/>
  </cols>
  <sheetData>
    <row r="4" ht="12.75"/>
    <row r="5" spans="2:11" ht="15.75">
      <c r="B5" s="110" t="s">
        <v>0</v>
      </c>
      <c r="C5" s="111"/>
      <c r="D5" s="112" t="s">
        <v>1</v>
      </c>
      <c r="E5" s="113" t="s">
        <v>2</v>
      </c>
      <c r="F5" s="113" t="s">
        <v>3</v>
      </c>
      <c r="G5" s="112"/>
      <c r="H5" s="113" t="s">
        <v>4</v>
      </c>
      <c r="K5" s="102" t="s">
        <v>5</v>
      </c>
    </row>
    <row r="6" spans="1:11" ht="13.5" customHeight="1">
      <c r="A6" s="95"/>
      <c r="B6" s="3"/>
      <c r="C6" s="19">
        <v>1</v>
      </c>
      <c r="D6" s="55" t="s">
        <v>33</v>
      </c>
      <c r="E6" s="28"/>
      <c r="F6" s="28"/>
      <c r="G6" s="28"/>
      <c r="H6" s="130" t="str">
        <f>+H61</f>
        <v>Sorvisto Mika</v>
      </c>
      <c r="I6"/>
      <c r="J6"/>
      <c r="K6"/>
    </row>
    <row r="7" spans="1:11" ht="13.5" customHeight="1">
      <c r="A7" s="96">
        <v>33</v>
      </c>
      <c r="B7" s="13" t="s">
        <v>67</v>
      </c>
      <c r="C7" s="15"/>
      <c r="D7" s="56">
        <v>17</v>
      </c>
      <c r="E7" s="29" t="str">
        <f>+D6</f>
        <v>Halonen Olli-Ville</v>
      </c>
      <c r="F7" s="30"/>
      <c r="G7" s="30"/>
      <c r="H7" s="59">
        <v>48</v>
      </c>
      <c r="I7" s="131" t="str">
        <f>+H8</f>
        <v>Halonen Olli-Ville</v>
      </c>
      <c r="J7" s="9"/>
      <c r="K7"/>
    </row>
    <row r="8" spans="1:11" ht="13.5" customHeight="1">
      <c r="A8" s="97"/>
      <c r="B8" s="5"/>
      <c r="C8" s="41">
        <v>1</v>
      </c>
      <c r="D8" s="57" t="str">
        <f>B9</f>
        <v>Husu Ville</v>
      </c>
      <c r="E8" s="26" t="s">
        <v>99</v>
      </c>
      <c r="F8" s="31"/>
      <c r="G8" s="31"/>
      <c r="H8" s="134" t="str">
        <f>+E7</f>
        <v>Halonen Olli-Ville</v>
      </c>
      <c r="I8" s="135" t="s">
        <v>282</v>
      </c>
      <c r="J8" s="11"/>
      <c r="K8"/>
    </row>
    <row r="9" spans="1:11" ht="13.5" customHeight="1">
      <c r="A9" s="96">
        <v>32</v>
      </c>
      <c r="B9" s="12" t="s">
        <v>59</v>
      </c>
      <c r="C9" s="20"/>
      <c r="D9" s="58" t="s">
        <v>78</v>
      </c>
      <c r="E9" s="33">
        <v>33</v>
      </c>
      <c r="F9" s="29" t="str">
        <f>+E7</f>
        <v>Halonen Olli-Ville</v>
      </c>
      <c r="G9" s="36"/>
      <c r="H9" s="76"/>
      <c r="I9"/>
      <c r="J9" s="89">
        <v>158</v>
      </c>
      <c r="K9" s="131" t="str">
        <f>+I7</f>
        <v>Halonen Olli-Ville</v>
      </c>
    </row>
    <row r="10" spans="1:11" ht="13.5" customHeight="1">
      <c r="A10" s="98"/>
      <c r="B10"/>
      <c r="C10" s="21">
        <v>16</v>
      </c>
      <c r="D10" s="55" t="s">
        <v>46</v>
      </c>
      <c r="E10" s="26"/>
      <c r="F10" s="26" t="s">
        <v>117</v>
      </c>
      <c r="G10" s="36"/>
      <c r="H10" s="130" t="str">
        <f>+H29</f>
        <v>Pertti Hella</v>
      </c>
      <c r="I10"/>
      <c r="J10" s="11"/>
      <c r="K10" s="135" t="s">
        <v>293</v>
      </c>
    </row>
    <row r="11" spans="1:11" ht="13.5" customHeight="1">
      <c r="A11" s="96">
        <v>48</v>
      </c>
      <c r="B11" s="12"/>
      <c r="C11" s="15"/>
      <c r="D11" s="59">
        <v>18</v>
      </c>
      <c r="E11" s="35" t="str">
        <f>D10</f>
        <v>Toivanen Jesse</v>
      </c>
      <c r="F11" s="26"/>
      <c r="G11" s="36"/>
      <c r="H11" s="59">
        <v>91</v>
      </c>
      <c r="I11" s="133" t="str">
        <f>+H12</f>
        <v>Oinas Teemu</v>
      </c>
      <c r="J11" s="87"/>
      <c r="K11"/>
    </row>
    <row r="12" spans="1:11" ht="13.5" customHeight="1">
      <c r="A12" s="98"/>
      <c r="B12" s="4"/>
      <c r="C12" s="27">
        <v>2</v>
      </c>
      <c r="D12" s="60" t="str">
        <f>B13</f>
        <v>Rantala Kai</v>
      </c>
      <c r="E12" s="80" t="s">
        <v>94</v>
      </c>
      <c r="F12" s="26"/>
      <c r="G12" s="36"/>
      <c r="H12" s="88" t="s">
        <v>35</v>
      </c>
      <c r="I12" t="s">
        <v>280</v>
      </c>
      <c r="J12"/>
      <c r="K12"/>
    </row>
    <row r="13" spans="1:8" ht="13.5" customHeight="1">
      <c r="A13" s="96">
        <v>17</v>
      </c>
      <c r="B13" s="13" t="s">
        <v>49</v>
      </c>
      <c r="C13" s="20"/>
      <c r="D13" s="61"/>
      <c r="E13" s="36"/>
      <c r="F13" s="37">
        <v>41</v>
      </c>
      <c r="G13" s="90"/>
      <c r="H13" s="29" t="str">
        <f>+F17</f>
        <v>Pyykkö Sami</v>
      </c>
    </row>
    <row r="14" spans="1:8" ht="13.5" customHeight="1">
      <c r="A14" s="99"/>
      <c r="B14" s="5"/>
      <c r="C14" s="15">
        <v>9</v>
      </c>
      <c r="D14" s="55" t="s">
        <v>42</v>
      </c>
      <c r="E14" s="36"/>
      <c r="F14" s="37"/>
      <c r="G14" s="80"/>
      <c r="H14" s="123" t="s">
        <v>138</v>
      </c>
    </row>
    <row r="15" spans="1:10" ht="13.5" customHeight="1">
      <c r="A15" s="96">
        <v>41</v>
      </c>
      <c r="B15" s="13" t="s">
        <v>71</v>
      </c>
      <c r="C15" s="15"/>
      <c r="D15" s="56">
        <v>19</v>
      </c>
      <c r="E15" s="29" t="str">
        <f>D14</f>
        <v>Järvinen Heikki</v>
      </c>
      <c r="F15" s="37"/>
      <c r="G15" s="80"/>
      <c r="H15" s="26"/>
      <c r="J15" s="14"/>
    </row>
    <row r="16" spans="1:8" ht="13.5" customHeight="1">
      <c r="A16" s="98"/>
      <c r="B16" s="5"/>
      <c r="C16" s="27">
        <v>3</v>
      </c>
      <c r="D16" s="62" t="str">
        <f>B17</f>
        <v>Manner Markku</v>
      </c>
      <c r="E16" s="26" t="s">
        <v>90</v>
      </c>
      <c r="F16" s="26"/>
      <c r="G16" s="36"/>
      <c r="H16" s="26"/>
    </row>
    <row r="17" spans="1:8" ht="13.5" customHeight="1">
      <c r="A17" s="96">
        <v>24</v>
      </c>
      <c r="B17" s="12" t="s">
        <v>55</v>
      </c>
      <c r="C17" s="20"/>
      <c r="D17" s="63" t="s">
        <v>79</v>
      </c>
      <c r="E17" s="26">
        <v>34</v>
      </c>
      <c r="F17" s="35" t="str">
        <f>+E19</f>
        <v>Pyykkö Sami</v>
      </c>
      <c r="G17" s="36"/>
      <c r="H17" s="26"/>
    </row>
    <row r="18" spans="1:8" ht="13.5" customHeight="1">
      <c r="A18" s="99"/>
      <c r="B18" s="4"/>
      <c r="C18" s="15">
        <v>8</v>
      </c>
      <c r="D18" s="64" t="s">
        <v>39</v>
      </c>
      <c r="E18" s="26"/>
      <c r="F18" s="80" t="s">
        <v>137</v>
      </c>
      <c r="G18" s="36"/>
      <c r="H18" s="26"/>
    </row>
    <row r="19" spans="1:8" ht="13.5" customHeight="1">
      <c r="A19" s="96">
        <v>40</v>
      </c>
      <c r="B19" s="12" t="s">
        <v>70</v>
      </c>
      <c r="C19" s="22"/>
      <c r="D19" s="56">
        <v>20</v>
      </c>
      <c r="E19" s="35" t="str">
        <f>D18</f>
        <v>Pyykkö Sami</v>
      </c>
      <c r="F19" s="36"/>
      <c r="G19" s="36"/>
      <c r="H19" s="26"/>
    </row>
    <row r="20" spans="1:8" ht="13.5" customHeight="1">
      <c r="A20" s="99"/>
      <c r="B20" s="4"/>
      <c r="C20" s="27">
        <v>4</v>
      </c>
      <c r="D20" s="62" t="str">
        <f>B21</f>
        <v>Pikkarainen Joonas</v>
      </c>
      <c r="E20" s="31" t="s">
        <v>93</v>
      </c>
      <c r="F20" s="36"/>
      <c r="G20" s="36"/>
      <c r="H20" s="26"/>
    </row>
    <row r="21" spans="1:10" ht="13.5" customHeight="1">
      <c r="A21" s="96">
        <v>25</v>
      </c>
      <c r="B21" s="13" t="s">
        <v>53</v>
      </c>
      <c r="C21" s="23"/>
      <c r="D21" s="58" t="s">
        <v>80</v>
      </c>
      <c r="E21" s="31"/>
      <c r="F21" s="36"/>
      <c r="G21" s="36"/>
      <c r="H21" s="26">
        <v>45</v>
      </c>
      <c r="I21" s="127" t="str">
        <f>+H13</f>
        <v>Pyykkö Sami</v>
      </c>
      <c r="J21" s="13"/>
    </row>
    <row r="22" spans="1:10" ht="13.5" customHeight="1">
      <c r="A22" s="95"/>
      <c r="B22" s="3"/>
      <c r="C22" s="19">
        <v>5</v>
      </c>
      <c r="D22" s="55" t="s">
        <v>77</v>
      </c>
      <c r="E22" s="28"/>
      <c r="F22" s="28"/>
      <c r="G22" s="28"/>
      <c r="H22" s="38"/>
      <c r="I22" s="128" t="s">
        <v>211</v>
      </c>
      <c r="J22" s="73"/>
    </row>
    <row r="23" spans="1:10" ht="13.5" customHeight="1">
      <c r="A23" s="96">
        <v>37</v>
      </c>
      <c r="B23" s="13" t="s">
        <v>68</v>
      </c>
      <c r="C23" s="15"/>
      <c r="D23" s="56">
        <v>21</v>
      </c>
      <c r="E23" s="29" t="str">
        <f>+D22</f>
        <v>Pertti Hella</v>
      </c>
      <c r="F23" s="30"/>
      <c r="G23" s="30"/>
      <c r="H23" s="39"/>
      <c r="J23" s="73"/>
    </row>
    <row r="24" spans="1:10" ht="13.5" customHeight="1">
      <c r="A24" s="97"/>
      <c r="B24" s="5"/>
      <c r="C24" s="41">
        <v>5</v>
      </c>
      <c r="D24" s="57" t="str">
        <f>B25</f>
        <v>Rauvola Ossi</v>
      </c>
      <c r="E24" s="26" t="s">
        <v>95</v>
      </c>
      <c r="F24" s="31"/>
      <c r="G24" s="31"/>
      <c r="H24" s="26"/>
      <c r="J24" s="73"/>
    </row>
    <row r="25" spans="1:10" ht="13.5" customHeight="1">
      <c r="A25" s="96">
        <v>28</v>
      </c>
      <c r="B25" s="12" t="s">
        <v>58</v>
      </c>
      <c r="C25" s="20"/>
      <c r="D25" s="117" t="s">
        <v>81</v>
      </c>
      <c r="E25" s="33">
        <v>35</v>
      </c>
      <c r="F25" s="29" t="str">
        <f>+E23</f>
        <v>Pertti Hella</v>
      </c>
      <c r="G25" s="36"/>
      <c r="H25" s="26"/>
      <c r="J25" s="73"/>
    </row>
    <row r="26" spans="1:10" ht="13.5" customHeight="1">
      <c r="A26" s="98"/>
      <c r="B26"/>
      <c r="C26" s="21">
        <v>12</v>
      </c>
      <c r="D26" s="55" t="s">
        <v>48</v>
      </c>
      <c r="E26" s="26"/>
      <c r="F26" s="37" t="s">
        <v>104</v>
      </c>
      <c r="G26" s="36"/>
      <c r="H26" s="40"/>
      <c r="J26" s="73"/>
    </row>
    <row r="27" spans="1:10" ht="13.5" customHeight="1">
      <c r="A27" s="96">
        <v>44</v>
      </c>
      <c r="B27" s="12"/>
      <c r="C27" s="15"/>
      <c r="D27" s="59">
        <v>22</v>
      </c>
      <c r="E27" s="35" t="str">
        <f>+B29</f>
        <v>Hattunen Sami</v>
      </c>
      <c r="F27" s="26"/>
      <c r="G27" s="36"/>
      <c r="H27" s="26"/>
      <c r="J27" s="73"/>
    </row>
    <row r="28" spans="1:10" ht="13.5" customHeight="1">
      <c r="A28" s="98"/>
      <c r="B28" s="4"/>
      <c r="C28" s="27">
        <v>6</v>
      </c>
      <c r="D28" s="60" t="str">
        <f>B29</f>
        <v>Hattunen Sami</v>
      </c>
      <c r="E28" s="36" t="s">
        <v>96</v>
      </c>
      <c r="F28" s="26"/>
      <c r="G28" s="36"/>
      <c r="H28" s="26"/>
      <c r="J28" s="73"/>
    </row>
    <row r="29" spans="1:10" ht="13.5" customHeight="1">
      <c r="A29" s="96">
        <v>21</v>
      </c>
      <c r="B29" s="13" t="s">
        <v>52</v>
      </c>
      <c r="C29" s="20"/>
      <c r="D29" s="61"/>
      <c r="E29" s="36"/>
      <c r="F29" s="37">
        <v>42</v>
      </c>
      <c r="G29" s="90"/>
      <c r="H29" s="120" t="str">
        <f>+F25</f>
        <v>Pertti Hella</v>
      </c>
      <c r="J29" s="73"/>
    </row>
    <row r="30" spans="1:10" ht="13.5" customHeight="1">
      <c r="A30" s="99"/>
      <c r="B30" s="5"/>
      <c r="C30" s="15">
        <v>13</v>
      </c>
      <c r="D30" s="55" t="s">
        <v>45</v>
      </c>
      <c r="E30" s="36"/>
      <c r="F30" s="37"/>
      <c r="G30" s="80"/>
      <c r="H30" s="121" t="s">
        <v>126</v>
      </c>
      <c r="J30" s="73"/>
    </row>
    <row r="31" spans="1:10" ht="13.5" customHeight="1">
      <c r="A31" s="96">
        <v>45</v>
      </c>
      <c r="B31" s="13"/>
      <c r="C31" s="15"/>
      <c r="D31" s="56">
        <v>23</v>
      </c>
      <c r="E31" s="29" t="str">
        <f>D30</f>
        <v>Rissanen Patrik</v>
      </c>
      <c r="F31" s="37"/>
      <c r="G31" s="80"/>
      <c r="H31" s="31"/>
      <c r="J31" s="73"/>
    </row>
    <row r="32" spans="1:10" ht="13.5" customHeight="1">
      <c r="A32" s="98"/>
      <c r="B32" s="5"/>
      <c r="C32" s="27">
        <v>7</v>
      </c>
      <c r="D32" s="62" t="str">
        <f>B33</f>
        <v>Salmela Seppo</v>
      </c>
      <c r="E32" s="26" t="s">
        <v>91</v>
      </c>
      <c r="F32" s="26"/>
      <c r="G32" s="36"/>
      <c r="H32" s="31"/>
      <c r="J32" s="73"/>
    </row>
    <row r="33" spans="1:10" ht="13.5" customHeight="1">
      <c r="A33" s="96">
        <v>20</v>
      </c>
      <c r="B33" s="12" t="s">
        <v>54</v>
      </c>
      <c r="C33" s="20"/>
      <c r="D33" s="63"/>
      <c r="E33" s="26">
        <v>36</v>
      </c>
      <c r="F33" s="35" t="str">
        <f>+E31</f>
        <v>Rissanen Patrik</v>
      </c>
      <c r="G33" s="36"/>
      <c r="H33" s="36"/>
      <c r="J33" s="73"/>
    </row>
    <row r="34" spans="1:10" ht="13.5" customHeight="1">
      <c r="A34" s="99"/>
      <c r="B34" s="4"/>
      <c r="C34" s="15">
        <v>4</v>
      </c>
      <c r="D34" s="64" t="s">
        <v>35</v>
      </c>
      <c r="E34" s="26"/>
      <c r="F34" s="36" t="s">
        <v>105</v>
      </c>
      <c r="G34" s="36"/>
      <c r="H34" s="36"/>
      <c r="J34" s="73"/>
    </row>
    <row r="35" spans="1:10" ht="13.5" customHeight="1">
      <c r="A35" s="96">
        <v>36</v>
      </c>
      <c r="B35" s="12" t="s">
        <v>69</v>
      </c>
      <c r="C35" s="22"/>
      <c r="D35" s="56">
        <v>24</v>
      </c>
      <c r="E35" s="35" t="str">
        <f>+D34</f>
        <v>Oinas Teemu</v>
      </c>
      <c r="F35" s="36"/>
      <c r="G35" s="36"/>
      <c r="H35" s="36"/>
      <c r="J35" s="73"/>
    </row>
    <row r="36" spans="1:10" ht="13.5" customHeight="1">
      <c r="A36" s="99"/>
      <c r="B36" s="4"/>
      <c r="C36" s="27">
        <v>8</v>
      </c>
      <c r="D36" s="62" t="str">
        <f>B37</f>
        <v>Lindroos Olavi</v>
      </c>
      <c r="E36" s="31" t="s">
        <v>97</v>
      </c>
      <c r="F36" s="36"/>
      <c r="G36" s="36"/>
      <c r="H36" s="108" t="s">
        <v>6</v>
      </c>
      <c r="J36" s="73"/>
    </row>
    <row r="37" spans="1:10" ht="13.5" customHeight="1">
      <c r="A37" s="96">
        <v>29</v>
      </c>
      <c r="B37" s="13" t="s">
        <v>60</v>
      </c>
      <c r="C37" s="23"/>
      <c r="D37" s="58" t="s">
        <v>83</v>
      </c>
      <c r="E37" s="31"/>
      <c r="F37" s="36"/>
      <c r="G37" s="36"/>
      <c r="H37" s="36"/>
      <c r="J37" s="73"/>
    </row>
    <row r="38" spans="1:10" ht="13.5" customHeight="1">
      <c r="A38" s="95"/>
      <c r="B38" s="3"/>
      <c r="C38" s="19">
        <v>3</v>
      </c>
      <c r="D38" s="55" t="s">
        <v>76</v>
      </c>
      <c r="E38" s="28"/>
      <c r="F38" s="93">
        <v>47</v>
      </c>
      <c r="G38" s="28"/>
      <c r="H38" s="91" t="str">
        <f>+I21</f>
        <v>Pyykkö Sami</v>
      </c>
      <c r="I38" s="92"/>
      <c r="J38" s="74"/>
    </row>
    <row r="39" spans="1:10" ht="13.5" customHeight="1">
      <c r="A39" s="96">
        <v>35</v>
      </c>
      <c r="B39" s="13" t="s">
        <v>66</v>
      </c>
      <c r="C39" s="15"/>
      <c r="D39" s="56">
        <v>25</v>
      </c>
      <c r="E39" s="29" t="str">
        <f>+D38</f>
        <v>Virnes Markku</v>
      </c>
      <c r="F39" s="30"/>
      <c r="G39" s="30"/>
      <c r="H39" s="30" t="s">
        <v>281</v>
      </c>
      <c r="J39" s="73"/>
    </row>
    <row r="40" spans="1:10" ht="13.5" customHeight="1">
      <c r="A40" s="97"/>
      <c r="B40" s="5"/>
      <c r="C40" s="41">
        <v>9</v>
      </c>
      <c r="D40" s="57" t="str">
        <f>B41</f>
        <v>Salmela Elmo</v>
      </c>
      <c r="E40" s="26" t="s">
        <v>98</v>
      </c>
      <c r="F40" s="31"/>
      <c r="G40" s="31"/>
      <c r="H40" s="31"/>
      <c r="J40" s="73"/>
    </row>
    <row r="41" spans="1:10" ht="13.5" customHeight="1">
      <c r="A41" s="96">
        <v>30</v>
      </c>
      <c r="B41" s="12" t="s">
        <v>61</v>
      </c>
      <c r="C41" s="20"/>
      <c r="D41" s="58" t="s">
        <v>87</v>
      </c>
      <c r="E41" s="33">
        <v>37</v>
      </c>
      <c r="F41" s="29" t="str">
        <f>+E43</f>
        <v>Kareinen Marko</v>
      </c>
      <c r="G41" s="36"/>
      <c r="H41" s="31"/>
      <c r="J41" s="73"/>
    </row>
    <row r="42" spans="1:10" ht="13.5" customHeight="1">
      <c r="A42" s="98"/>
      <c r="B42"/>
      <c r="C42" s="21">
        <v>14</v>
      </c>
      <c r="D42" s="55" t="s">
        <v>44</v>
      </c>
      <c r="E42" s="26"/>
      <c r="F42" s="26" t="s">
        <v>116</v>
      </c>
      <c r="G42" s="36"/>
      <c r="H42" s="34"/>
      <c r="J42" s="73"/>
    </row>
    <row r="43" spans="1:10" ht="13.5" customHeight="1">
      <c r="A43" s="96">
        <v>46</v>
      </c>
      <c r="B43" s="12"/>
      <c r="C43" s="15"/>
      <c r="D43" s="59">
        <v>26</v>
      </c>
      <c r="E43" s="35" t="str">
        <f>D42</f>
        <v>Kareinen Marko</v>
      </c>
      <c r="F43" s="26"/>
      <c r="G43" s="36"/>
      <c r="H43" s="31"/>
      <c r="J43" s="73"/>
    </row>
    <row r="44" spans="1:10" ht="13.5" customHeight="1">
      <c r="A44" s="98"/>
      <c r="B44" s="4"/>
      <c r="C44" s="27">
        <v>10</v>
      </c>
      <c r="D44" s="60" t="str">
        <f>B45</f>
        <v>Ruotsalainen Markku</v>
      </c>
      <c r="E44" s="36" t="s">
        <v>92</v>
      </c>
      <c r="F44" s="26"/>
      <c r="G44" s="36"/>
      <c r="H44" s="31"/>
      <c r="J44" s="73"/>
    </row>
    <row r="45" spans="1:10" ht="13.5" customHeight="1">
      <c r="A45" s="96">
        <v>19</v>
      </c>
      <c r="B45" s="13" t="s">
        <v>51</v>
      </c>
      <c r="C45" s="20"/>
      <c r="D45" s="61"/>
      <c r="E45" s="36"/>
      <c r="F45" s="37">
        <v>43</v>
      </c>
      <c r="G45" s="90"/>
      <c r="H45" s="29" t="str">
        <f>+F49</f>
        <v>Huuhka Sami</v>
      </c>
      <c r="J45" s="73"/>
    </row>
    <row r="46" spans="1:10" ht="13.5" customHeight="1">
      <c r="A46" s="99"/>
      <c r="B46" s="5"/>
      <c r="C46" s="15">
        <v>11</v>
      </c>
      <c r="D46" s="55" t="s">
        <v>41</v>
      </c>
      <c r="E46" s="36"/>
      <c r="F46" s="37"/>
      <c r="G46" s="80"/>
      <c r="H46" s="33" t="s">
        <v>120</v>
      </c>
      <c r="J46" s="73"/>
    </row>
    <row r="47" spans="1:10" ht="13.5" customHeight="1">
      <c r="A47" s="96">
        <v>43</v>
      </c>
      <c r="B47" s="13"/>
      <c r="C47" s="15"/>
      <c r="D47" s="56">
        <v>27</v>
      </c>
      <c r="E47" s="29" t="str">
        <f>D46</f>
        <v>Kettunen Esa</v>
      </c>
      <c r="F47" s="37"/>
      <c r="G47" s="80"/>
      <c r="H47" s="26"/>
      <c r="J47" s="73"/>
    </row>
    <row r="48" spans="1:10" ht="13.5" customHeight="1">
      <c r="A48" s="98"/>
      <c r="B48" s="5" t="s">
        <v>75</v>
      </c>
      <c r="C48" s="27">
        <v>11</v>
      </c>
      <c r="D48" s="62" t="str">
        <f>B49</f>
        <v>Tammela Kai</v>
      </c>
      <c r="E48" s="26" t="s">
        <v>85</v>
      </c>
      <c r="F48" s="26"/>
      <c r="G48" s="36"/>
      <c r="H48" s="26"/>
      <c r="J48" s="73"/>
    </row>
    <row r="49" spans="1:10" ht="13.5" customHeight="1">
      <c r="A49" s="96">
        <v>22</v>
      </c>
      <c r="B49" s="12" t="s">
        <v>56</v>
      </c>
      <c r="C49" s="20"/>
      <c r="D49" s="63"/>
      <c r="E49" s="26">
        <v>38</v>
      </c>
      <c r="F49" s="35" t="str">
        <f>+E51</f>
        <v>Huuhka Sami</v>
      </c>
      <c r="G49" s="36"/>
      <c r="H49" s="26"/>
      <c r="J49" s="73"/>
    </row>
    <row r="50" spans="1:10" ht="13.5" customHeight="1">
      <c r="A50" s="99"/>
      <c r="B50" s="4"/>
      <c r="C50" s="15">
        <v>6</v>
      </c>
      <c r="D50" s="64" t="s">
        <v>38</v>
      </c>
      <c r="E50" s="26"/>
      <c r="F50" s="36" t="s">
        <v>106</v>
      </c>
      <c r="G50" s="36"/>
      <c r="H50" s="26"/>
      <c r="J50" s="73"/>
    </row>
    <row r="51" spans="1:10" ht="13.5" customHeight="1">
      <c r="A51" s="96">
        <v>38</v>
      </c>
      <c r="B51" s="12" t="s">
        <v>65</v>
      </c>
      <c r="C51" s="22"/>
      <c r="D51" s="56">
        <v>28</v>
      </c>
      <c r="E51" s="35" t="str">
        <f>+D50</f>
        <v>Huuhka Sami</v>
      </c>
      <c r="F51" s="36"/>
      <c r="G51" s="36"/>
      <c r="H51" s="26"/>
      <c r="J51" s="73"/>
    </row>
    <row r="52" spans="1:10" ht="13.5" customHeight="1">
      <c r="A52" s="99"/>
      <c r="B52" s="4"/>
      <c r="C52" s="27">
        <v>12</v>
      </c>
      <c r="D52" s="62" t="str">
        <f>B53</f>
        <v>Salminen Jukka-Pekka</v>
      </c>
      <c r="E52" s="31" t="s">
        <v>100</v>
      </c>
      <c r="F52" s="36"/>
      <c r="G52" s="36"/>
      <c r="H52" s="26"/>
      <c r="J52" s="73"/>
    </row>
    <row r="53" spans="1:10" ht="13.5" customHeight="1">
      <c r="A53" s="96">
        <v>27</v>
      </c>
      <c r="B53" s="13" t="s">
        <v>62</v>
      </c>
      <c r="C53" s="23"/>
      <c r="D53" s="58" t="s">
        <v>88</v>
      </c>
      <c r="E53" s="31"/>
      <c r="F53" s="36"/>
      <c r="G53" s="36"/>
      <c r="H53" s="42">
        <v>46</v>
      </c>
      <c r="I53" s="131" t="str">
        <f>+H45</f>
        <v>Huuhka Sami</v>
      </c>
      <c r="J53" s="74"/>
    </row>
    <row r="54" spans="1:10" ht="13.5" customHeight="1">
      <c r="A54" s="95"/>
      <c r="B54" s="3"/>
      <c r="C54" s="19">
        <v>7</v>
      </c>
      <c r="D54" s="55" t="s">
        <v>37</v>
      </c>
      <c r="E54" s="28"/>
      <c r="F54" s="28"/>
      <c r="G54" s="28"/>
      <c r="H54" s="11"/>
      <c r="I54" t="s">
        <v>212</v>
      </c>
      <c r="J54"/>
    </row>
    <row r="55" spans="1:8" ht="13.5" customHeight="1">
      <c r="A55" s="96">
        <v>39</v>
      </c>
      <c r="B55" s="13" t="s">
        <v>73</v>
      </c>
      <c r="C55" s="15"/>
      <c r="D55" s="56">
        <v>29</v>
      </c>
      <c r="E55" s="29" t="str">
        <f>+D54</f>
        <v>Korpela Veli-Matti</v>
      </c>
      <c r="F55" s="30"/>
      <c r="G55" s="30"/>
      <c r="H55" s="39"/>
    </row>
    <row r="56" spans="1:8" ht="13.5" customHeight="1">
      <c r="A56" s="97"/>
      <c r="B56" s="5"/>
      <c r="C56" s="41">
        <v>13</v>
      </c>
      <c r="D56" s="57" t="str">
        <f>B57</f>
        <v>Toivanen Jaakko</v>
      </c>
      <c r="E56" s="26" t="s">
        <v>101</v>
      </c>
      <c r="F56" s="31"/>
      <c r="G56" s="31"/>
      <c r="H56" s="26"/>
    </row>
    <row r="57" spans="1:8" ht="13.5" customHeight="1">
      <c r="A57" s="96">
        <v>26</v>
      </c>
      <c r="B57" s="12" t="s">
        <v>57</v>
      </c>
      <c r="C57" s="20"/>
      <c r="D57" s="58" t="s">
        <v>82</v>
      </c>
      <c r="E57" s="33">
        <v>39</v>
      </c>
      <c r="F57" s="29" t="str">
        <f>+E59</f>
        <v>Punnonen Kari</v>
      </c>
      <c r="G57" s="36"/>
      <c r="H57" s="26"/>
    </row>
    <row r="58" spans="1:8" ht="13.5" customHeight="1">
      <c r="A58" s="98"/>
      <c r="B58"/>
      <c r="C58" s="21">
        <v>10</v>
      </c>
      <c r="D58" s="55" t="s">
        <v>43</v>
      </c>
      <c r="E58" s="26"/>
      <c r="F58" s="37" t="s">
        <v>127</v>
      </c>
      <c r="G58" s="36"/>
      <c r="H58" s="40"/>
    </row>
    <row r="59" spans="1:8" ht="13.5" customHeight="1">
      <c r="A59" s="96">
        <v>42</v>
      </c>
      <c r="B59" s="12" t="s">
        <v>72</v>
      </c>
      <c r="C59" s="15"/>
      <c r="D59" s="59">
        <v>30</v>
      </c>
      <c r="E59" s="35" t="str">
        <f>+D60</f>
        <v>Punnonen Kari</v>
      </c>
      <c r="F59" s="26"/>
      <c r="G59" s="36"/>
      <c r="H59" s="26"/>
    </row>
    <row r="60" spans="1:8" ht="13.5" customHeight="1">
      <c r="A60" s="98"/>
      <c r="B60" s="4"/>
      <c r="C60" s="27">
        <v>14</v>
      </c>
      <c r="D60" s="60" t="str">
        <f>B61</f>
        <v>Punnonen Kari</v>
      </c>
      <c r="E60" s="80" t="s">
        <v>102</v>
      </c>
      <c r="F60" s="26"/>
      <c r="G60" s="36"/>
      <c r="H60" s="26"/>
    </row>
    <row r="61" spans="1:8" ht="13.5" customHeight="1">
      <c r="A61" s="96">
        <v>23</v>
      </c>
      <c r="B61" s="13" t="s">
        <v>50</v>
      </c>
      <c r="C61" s="20"/>
      <c r="D61" s="61" t="s">
        <v>89</v>
      </c>
      <c r="E61" s="36"/>
      <c r="F61" s="37">
        <v>44</v>
      </c>
      <c r="G61" s="90"/>
      <c r="H61" s="120" t="str">
        <f>+F65</f>
        <v>Sorvisto Mika</v>
      </c>
    </row>
    <row r="62" spans="1:8" ht="13.5" customHeight="1">
      <c r="A62" s="99"/>
      <c r="B62" s="5"/>
      <c r="C62" s="15">
        <v>15</v>
      </c>
      <c r="D62" s="55" t="s">
        <v>47</v>
      </c>
      <c r="E62" s="36"/>
      <c r="F62" s="37"/>
      <c r="G62" s="80"/>
      <c r="H62" s="32" t="s">
        <v>129</v>
      </c>
    </row>
    <row r="63" spans="1:8" ht="13.5" customHeight="1">
      <c r="A63" s="96">
        <v>47</v>
      </c>
      <c r="B63" s="13"/>
      <c r="C63" s="15"/>
      <c r="D63" s="56">
        <v>31</v>
      </c>
      <c r="E63" s="29" t="str">
        <f>D62</f>
        <v>Punnonen Petter</v>
      </c>
      <c r="F63" s="37"/>
      <c r="G63" s="80"/>
      <c r="H63" s="31"/>
    </row>
    <row r="64" spans="1:8" ht="13.5" customHeight="1">
      <c r="A64" s="98"/>
      <c r="B64" s="5"/>
      <c r="C64" s="27">
        <v>15</v>
      </c>
      <c r="D64" s="62" t="str">
        <f>B65</f>
        <v>Tiitinen Juho</v>
      </c>
      <c r="E64" s="26" t="s">
        <v>86</v>
      </c>
      <c r="F64" s="26"/>
      <c r="G64" s="36"/>
      <c r="H64" s="31"/>
    </row>
    <row r="65" spans="1:9" ht="13.5" customHeight="1">
      <c r="A65" s="96">
        <v>18</v>
      </c>
      <c r="B65" s="12" t="s">
        <v>64</v>
      </c>
      <c r="C65" s="20"/>
      <c r="D65" s="63"/>
      <c r="E65" s="26">
        <v>40</v>
      </c>
      <c r="F65" s="35" t="str">
        <f>+E67</f>
        <v>Sorvisto Mika</v>
      </c>
      <c r="G65" s="36"/>
      <c r="H65" s="36"/>
      <c r="I65" s="109" t="s">
        <v>7</v>
      </c>
    </row>
    <row r="66" spans="1:9" ht="13.5" customHeight="1">
      <c r="A66" s="99"/>
      <c r="B66" s="4"/>
      <c r="C66" s="15">
        <v>2</v>
      </c>
      <c r="D66" s="64" t="s">
        <v>34</v>
      </c>
      <c r="E66" s="26"/>
      <c r="F66" s="36" t="s">
        <v>128</v>
      </c>
      <c r="G66" s="36"/>
      <c r="H66" s="36"/>
      <c r="I66"/>
    </row>
    <row r="67" spans="1:10" ht="13.5" customHeight="1">
      <c r="A67" s="96">
        <v>34</v>
      </c>
      <c r="B67" s="12" t="s">
        <v>74</v>
      </c>
      <c r="C67" s="22"/>
      <c r="D67" s="56">
        <v>32</v>
      </c>
      <c r="E67" s="35" t="str">
        <f>+D66</f>
        <v>Sorvisto Mika</v>
      </c>
      <c r="F67" s="36"/>
      <c r="G67" s="36"/>
      <c r="H67" s="130" t="str">
        <f>+H61</f>
        <v>Sorvisto Mika</v>
      </c>
      <c r="I67"/>
      <c r="J67"/>
    </row>
    <row r="68" spans="1:10" ht="13.5" customHeight="1">
      <c r="A68" s="99"/>
      <c r="B68" s="4"/>
      <c r="C68" s="27">
        <v>16</v>
      </c>
      <c r="D68" s="65" t="str">
        <f>B69</f>
        <v>Haapasalo Vesa</v>
      </c>
      <c r="E68" s="7" t="s">
        <v>103</v>
      </c>
      <c r="F68" s="8"/>
      <c r="G68" s="8"/>
      <c r="H68" s="59">
        <v>159</v>
      </c>
      <c r="I68" s="131" t="str">
        <f>+H67</f>
        <v>Sorvisto Mika</v>
      </c>
      <c r="J68" s="9"/>
    </row>
    <row r="69" spans="1:10" ht="13.5" customHeight="1">
      <c r="A69" s="96">
        <v>31</v>
      </c>
      <c r="B69" s="13" t="s">
        <v>63</v>
      </c>
      <c r="C69" s="23"/>
      <c r="D69" s="66" t="s">
        <v>84</v>
      </c>
      <c r="E69" s="7"/>
      <c r="F69" s="8"/>
      <c r="G69" s="8"/>
      <c r="H69" s="136" t="s">
        <v>40</v>
      </c>
      <c r="I69" s="135" t="s">
        <v>294</v>
      </c>
      <c r="J69" s="94"/>
    </row>
    <row r="72" spans="1:4" s="6" customFormat="1" ht="14.25">
      <c r="A72" s="100"/>
      <c r="C72" s="24"/>
      <c r="D72" s="67"/>
    </row>
  </sheetData>
  <sheetProtection/>
  <printOptions/>
  <pageMargins left="0.5905511811023623" right="0.1968503937007874" top="0.4724409448818898" bottom="0" header="0.1968503937007874" footer="0.11811023622047245"/>
  <pageSetup fitToHeight="1" fitToWidth="1" horizontalDpi="300" verticalDpi="300" orientation="portrait" paperSize="9" scale="76" r:id="rId1"/>
  <headerFooter alignWithMargins="0">
    <oddHeader>&amp;LArvontakaavio: "Eestin malli", max 48 pelaajaa</oddHeader>
  </headerFooter>
  <rowBreaks count="1" manualBreakCount="1">
    <brk id="6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showGridLines="0" zoomScale="75" zoomScaleNormal="75" zoomScalePageLayoutView="0" workbookViewId="0" topLeftCell="A1">
      <selection activeCell="B67" sqref="B67"/>
    </sheetView>
  </sheetViews>
  <sheetFormatPr defaultColWidth="9.140625" defaultRowHeight="12.75"/>
  <cols>
    <col min="1" max="1" width="4.8515625" style="0" customWidth="1"/>
    <col min="2" max="2" width="14.7109375" style="0" customWidth="1"/>
    <col min="3" max="3" width="4.00390625" style="0" customWidth="1"/>
    <col min="4" max="7" width="15.421875" style="0" customWidth="1"/>
    <col min="8" max="9" width="8.421875" style="0" customWidth="1"/>
  </cols>
  <sheetData>
    <row r="2" spans="1:7" s="2" customFormat="1" ht="12" customHeight="1">
      <c r="A2" s="44"/>
      <c r="B2" s="10"/>
      <c r="C2" s="18"/>
      <c r="D2" s="53"/>
      <c r="E2" s="1"/>
      <c r="F2" s="1"/>
      <c r="G2" s="1"/>
    </row>
    <row r="3" spans="1:7" s="2" customFormat="1" ht="12" customHeight="1">
      <c r="A3" s="45"/>
      <c r="B3" s="3"/>
      <c r="C3" s="43"/>
      <c r="D3" s="54">
        <v>-33</v>
      </c>
      <c r="E3" s="118" t="str">
        <f>+'sivu 1'!E11</f>
        <v>Toivanen Jesse</v>
      </c>
      <c r="F3" s="54">
        <v>-44</v>
      </c>
      <c r="G3" s="118" t="str">
        <f>+'sivu 1'!F57</f>
        <v>Punnonen Kari</v>
      </c>
    </row>
    <row r="4" spans="1:7" s="2" customFormat="1" ht="12" customHeight="1">
      <c r="A4" s="46">
        <v>-1</v>
      </c>
      <c r="B4" s="13" t="s">
        <v>67</v>
      </c>
      <c r="C4" s="15"/>
      <c r="D4" s="53"/>
      <c r="E4" s="11"/>
      <c r="F4" s="1"/>
      <c r="G4" s="51"/>
    </row>
    <row r="5" spans="1:7" s="2" customFormat="1" ht="12" customHeight="1">
      <c r="A5" s="47"/>
      <c r="B5" s="5"/>
      <c r="C5" s="27">
        <v>49</v>
      </c>
      <c r="D5" s="68" t="str">
        <f>+B4</f>
        <v>Kontkanen Aukusti</v>
      </c>
      <c r="E5" s="27">
        <v>73</v>
      </c>
      <c r="F5" s="118" t="str">
        <f>+E3</f>
        <v>Toivanen Jesse</v>
      </c>
      <c r="G5" s="51"/>
    </row>
    <row r="6" spans="1:9" s="2" customFormat="1" ht="12" customHeight="1">
      <c r="A6" s="46">
        <v>-32</v>
      </c>
      <c r="B6" s="12" t="str">
        <f>+'sivu 1'!B69</f>
        <v>Haapasalo Vesa</v>
      </c>
      <c r="C6" s="20"/>
      <c r="D6" s="69" t="s">
        <v>121</v>
      </c>
      <c r="E6" s="51"/>
      <c r="F6" s="51" t="s">
        <v>139</v>
      </c>
      <c r="G6" s="27">
        <v>85</v>
      </c>
      <c r="H6" s="127" t="str">
        <f>G3</f>
        <v>Punnonen Kari</v>
      </c>
      <c r="I6" s="13"/>
    </row>
    <row r="7" spans="1:9" s="2" customFormat="1" ht="12" customHeight="1">
      <c r="A7" s="48"/>
      <c r="B7"/>
      <c r="C7" s="16"/>
      <c r="D7" s="27">
        <v>65</v>
      </c>
      <c r="E7" s="52" t="str">
        <f>+D5</f>
        <v>Kontkanen Aukusti</v>
      </c>
      <c r="F7" s="51"/>
      <c r="G7" s="51"/>
      <c r="H7" s="2" t="s">
        <v>202</v>
      </c>
      <c r="I7" s="73"/>
    </row>
    <row r="8" spans="1:9" s="2" customFormat="1" ht="12" customHeight="1">
      <c r="A8" s="46">
        <v>-2</v>
      </c>
      <c r="B8" s="12"/>
      <c r="C8" s="15"/>
      <c r="D8" s="69"/>
      <c r="E8" s="119" t="s">
        <v>130</v>
      </c>
      <c r="F8" s="51"/>
      <c r="G8" s="51"/>
      <c r="I8" s="73"/>
    </row>
    <row r="9" spans="1:9" s="2" customFormat="1" ht="12" customHeight="1">
      <c r="A9" s="48"/>
      <c r="B9" s="4"/>
      <c r="C9" s="27">
        <v>50</v>
      </c>
      <c r="D9" s="70" t="str">
        <f>+B10</f>
        <v>Tiitinen Juho</v>
      </c>
      <c r="E9" s="1"/>
      <c r="F9" s="27">
        <v>81</v>
      </c>
      <c r="G9" s="122" t="str">
        <f>+F13</f>
        <v>Jolanki Pekka</v>
      </c>
      <c r="I9" s="73"/>
    </row>
    <row r="10" spans="1:9" s="2" customFormat="1" ht="12" customHeight="1">
      <c r="A10" s="46">
        <v>-31</v>
      </c>
      <c r="B10" s="13" t="str">
        <f>+'sivu 1'!B65</f>
        <v>Tiitinen Juho</v>
      </c>
      <c r="C10" s="20"/>
      <c r="D10" s="53"/>
      <c r="E10" s="1"/>
      <c r="F10" s="51"/>
      <c r="G10" s="1" t="s">
        <v>150</v>
      </c>
      <c r="I10" s="73"/>
    </row>
    <row r="11" spans="1:9" s="2" customFormat="1" ht="12" customHeight="1">
      <c r="A11" s="49"/>
      <c r="B11" s="5"/>
      <c r="C11" s="17"/>
      <c r="D11" s="54">
        <v>-34</v>
      </c>
      <c r="E11" s="118" t="str">
        <f>+'sivu 1'!E15</f>
        <v>Järvinen Heikki</v>
      </c>
      <c r="F11" s="51"/>
      <c r="G11" s="1"/>
      <c r="I11" s="73"/>
    </row>
    <row r="12" spans="1:9" s="2" customFormat="1" ht="12" customHeight="1">
      <c r="A12" s="46">
        <v>-3</v>
      </c>
      <c r="B12" s="13" t="s">
        <v>71</v>
      </c>
      <c r="C12" s="15"/>
      <c r="D12" s="53"/>
      <c r="E12" s="51"/>
      <c r="F12" s="51"/>
      <c r="G12" s="1"/>
      <c r="H12" s="114" t="s">
        <v>8</v>
      </c>
      <c r="I12" s="73"/>
    </row>
    <row r="13" spans="1:9" s="2" customFormat="1" ht="12" customHeight="1">
      <c r="A13" s="48"/>
      <c r="B13" s="5"/>
      <c r="C13" s="27">
        <v>51</v>
      </c>
      <c r="D13" s="68" t="str">
        <f>+B14</f>
        <v>Jolanki Pekka</v>
      </c>
      <c r="E13" s="27">
        <v>74</v>
      </c>
      <c r="F13" s="52" t="str">
        <f>+E15</f>
        <v>Jolanki Pekka</v>
      </c>
      <c r="G13" s="1"/>
      <c r="I13" s="73"/>
    </row>
    <row r="14" spans="1:9" s="2" customFormat="1" ht="12" customHeight="1">
      <c r="A14" s="46">
        <v>-30</v>
      </c>
      <c r="B14" s="12" t="str">
        <f>+'sivu 1'!D58</f>
        <v>Jolanki Pekka</v>
      </c>
      <c r="C14" s="20"/>
      <c r="D14" s="69" t="s">
        <v>118</v>
      </c>
      <c r="E14" s="51"/>
      <c r="F14" s="119" t="s">
        <v>135</v>
      </c>
      <c r="G14" s="75">
        <v>89</v>
      </c>
      <c r="H14" s="127" t="str">
        <f>+H22</f>
        <v>Oinas Teemu</v>
      </c>
      <c r="I14" s="74"/>
    </row>
    <row r="15" spans="1:9" s="2" customFormat="1" ht="12" customHeight="1">
      <c r="A15" s="49"/>
      <c r="B15" s="4"/>
      <c r="C15" s="17"/>
      <c r="D15" s="27">
        <v>66</v>
      </c>
      <c r="E15" s="52" t="str">
        <f>+D13</f>
        <v>Jolanki Pekka</v>
      </c>
      <c r="F15" s="1"/>
      <c r="G15"/>
      <c r="H15" t="s">
        <v>241</v>
      </c>
      <c r="I15" s="11"/>
    </row>
    <row r="16" spans="1:9" s="2" customFormat="1" ht="12" customHeight="1">
      <c r="A16" s="46">
        <v>-4</v>
      </c>
      <c r="B16" s="12" t="s">
        <v>70</v>
      </c>
      <c r="C16" s="22"/>
      <c r="D16" s="69"/>
      <c r="E16" s="1" t="s">
        <v>122</v>
      </c>
      <c r="F16" s="1"/>
      <c r="G16" s="1"/>
      <c r="I16" s="73"/>
    </row>
    <row r="17" spans="1:9" s="2" customFormat="1" ht="12" customHeight="1">
      <c r="A17" s="49"/>
      <c r="B17" s="4"/>
      <c r="C17" s="27">
        <v>52</v>
      </c>
      <c r="D17" s="70" t="str">
        <f>+B18</f>
        <v>Toivanen Jaakko</v>
      </c>
      <c r="E17" s="1"/>
      <c r="F17" s="1"/>
      <c r="G17" s="1"/>
      <c r="H17" s="114" t="s">
        <v>9</v>
      </c>
      <c r="I17" s="73"/>
    </row>
    <row r="18" spans="1:9" s="2" customFormat="1" ht="12" customHeight="1">
      <c r="A18" s="46">
        <v>-29</v>
      </c>
      <c r="B18" s="13" t="str">
        <f>+'sivu 1'!B57</f>
        <v>Toivanen Jaakko</v>
      </c>
      <c r="C18" s="23"/>
      <c r="D18" s="53" t="s">
        <v>113</v>
      </c>
      <c r="E18" s="1"/>
      <c r="F18" s="1"/>
      <c r="G18" s="1"/>
      <c r="I18" s="73"/>
    </row>
    <row r="19" spans="1:9" s="2" customFormat="1" ht="12" customHeight="1">
      <c r="A19" s="45"/>
      <c r="B19" s="3"/>
      <c r="C19" s="43"/>
      <c r="D19" s="54">
        <v>-35</v>
      </c>
      <c r="E19" s="118" t="str">
        <f>+'sivu 1'!E27</f>
        <v>Hattunen Sami</v>
      </c>
      <c r="F19" s="54">
        <v>-43</v>
      </c>
      <c r="G19" s="118" t="str">
        <f>+'sivu 1'!F41</f>
        <v>Kareinen Marko</v>
      </c>
      <c r="I19" s="73"/>
    </row>
    <row r="20" spans="1:9" s="2" customFormat="1" ht="12" customHeight="1">
      <c r="A20" s="46">
        <v>-5</v>
      </c>
      <c r="B20" s="13" t="s">
        <v>68</v>
      </c>
      <c r="C20" s="15"/>
      <c r="D20" s="53"/>
      <c r="E20" s="51" t="s">
        <v>114</v>
      </c>
      <c r="F20" s="1"/>
      <c r="G20" s="51"/>
      <c r="I20" s="73"/>
    </row>
    <row r="21" spans="1:9" s="2" customFormat="1" ht="12" customHeight="1">
      <c r="A21" s="47"/>
      <c r="B21" s="5"/>
      <c r="C21" s="27">
        <v>53</v>
      </c>
      <c r="D21" s="68" t="str">
        <f>+B22</f>
        <v>Salminen Jukka-Pekka</v>
      </c>
      <c r="E21" s="27">
        <v>75</v>
      </c>
      <c r="F21" s="118" t="str">
        <f>+E19</f>
        <v>Hattunen Sami</v>
      </c>
      <c r="G21" s="51"/>
      <c r="I21" s="73"/>
    </row>
    <row r="22" spans="1:9" s="2" customFormat="1" ht="12" customHeight="1">
      <c r="A22" s="46">
        <v>-28</v>
      </c>
      <c r="B22" s="12" t="str">
        <f>+'sivu 1'!B53</f>
        <v>Salminen Jukka-Pekka</v>
      </c>
      <c r="C22" s="20"/>
      <c r="D22" s="69" t="s">
        <v>114</v>
      </c>
      <c r="E22" s="51"/>
      <c r="F22" s="51" t="s">
        <v>134</v>
      </c>
      <c r="G22" s="27">
        <v>86</v>
      </c>
      <c r="H22" s="127" t="str">
        <f>G25</f>
        <v>Oinas Teemu</v>
      </c>
      <c r="I22" s="74"/>
    </row>
    <row r="23" spans="1:8" s="2" customFormat="1" ht="12" customHeight="1">
      <c r="A23" s="48"/>
      <c r="B23"/>
      <c r="C23" s="16"/>
      <c r="D23" s="27">
        <v>67</v>
      </c>
      <c r="E23" s="52" t="str">
        <f>+D21</f>
        <v>Salminen Jukka-Pekka</v>
      </c>
      <c r="F23" s="51"/>
      <c r="G23" s="51"/>
      <c r="H23" s="128" t="s">
        <v>203</v>
      </c>
    </row>
    <row r="24" spans="1:7" s="2" customFormat="1" ht="12" customHeight="1">
      <c r="A24" s="46">
        <v>-6</v>
      </c>
      <c r="B24" s="12"/>
      <c r="C24" s="15"/>
      <c r="D24" s="69"/>
      <c r="E24" s="1"/>
      <c r="F24" s="51"/>
      <c r="G24" s="51"/>
    </row>
    <row r="25" spans="1:7" s="2" customFormat="1" ht="12" customHeight="1">
      <c r="A25" s="48"/>
      <c r="B25" s="4"/>
      <c r="C25" s="27">
        <v>54</v>
      </c>
      <c r="D25" s="70" t="str">
        <f>+B26</f>
        <v>Tammela Kai</v>
      </c>
      <c r="E25" s="1"/>
      <c r="F25" s="27">
        <v>82</v>
      </c>
      <c r="G25" s="122" t="str">
        <f>+F29</f>
        <v>Oinas Teemu</v>
      </c>
    </row>
    <row r="26" spans="1:7" s="2" customFormat="1" ht="12" customHeight="1">
      <c r="A26" s="46">
        <v>-27</v>
      </c>
      <c r="B26" s="13" t="s">
        <v>56</v>
      </c>
      <c r="C26" s="20"/>
      <c r="D26" s="53"/>
      <c r="E26" s="1"/>
      <c r="F26" s="51"/>
      <c r="G26" s="119" t="s">
        <v>142</v>
      </c>
    </row>
    <row r="27" spans="1:7" s="2" customFormat="1" ht="12" customHeight="1">
      <c r="A27" s="49"/>
      <c r="B27" s="5"/>
      <c r="C27" s="17"/>
      <c r="D27" s="54">
        <v>-36</v>
      </c>
      <c r="E27" s="118" t="str">
        <f>+'sivu 1'!E35</f>
        <v>Oinas Teemu</v>
      </c>
      <c r="F27" s="51"/>
      <c r="G27" s="1"/>
    </row>
    <row r="28" spans="1:7" s="2" customFormat="1" ht="12" customHeight="1">
      <c r="A28" s="46">
        <v>-7</v>
      </c>
      <c r="B28" s="13"/>
      <c r="C28" s="15"/>
      <c r="D28" s="53"/>
      <c r="E28" s="51"/>
      <c r="F28" s="51"/>
      <c r="G28" s="1"/>
    </row>
    <row r="29" spans="1:7" s="2" customFormat="1" ht="12" customHeight="1">
      <c r="A29" s="48"/>
      <c r="B29" s="5"/>
      <c r="C29" s="27">
        <v>55</v>
      </c>
      <c r="D29" s="68" t="str">
        <f>+B30</f>
        <v>Ruotsalainen Markku</v>
      </c>
      <c r="E29" s="27">
        <v>76</v>
      </c>
      <c r="F29" s="122" t="str">
        <f>+E27</f>
        <v>Oinas Teemu</v>
      </c>
      <c r="G29" s="1"/>
    </row>
    <row r="30" spans="1:7" s="2" customFormat="1" ht="12" customHeight="1">
      <c r="A30" s="46">
        <v>-26</v>
      </c>
      <c r="B30" s="12" t="s">
        <v>51</v>
      </c>
      <c r="C30" s="20"/>
      <c r="D30" s="69"/>
      <c r="E30" s="51"/>
      <c r="F30" s="1" t="s">
        <v>131</v>
      </c>
      <c r="G30" s="1"/>
    </row>
    <row r="31" spans="1:7" s="2" customFormat="1" ht="12" customHeight="1">
      <c r="A31" s="49"/>
      <c r="B31" s="4"/>
      <c r="C31" s="17"/>
      <c r="D31" s="27">
        <v>68</v>
      </c>
      <c r="E31" s="52" t="str">
        <f>+D29</f>
        <v>Ruotsalainen Markku</v>
      </c>
      <c r="F31" s="1"/>
      <c r="G31" s="1"/>
    </row>
    <row r="32" spans="1:7" s="2" customFormat="1" ht="12" customHeight="1">
      <c r="A32" s="46">
        <v>-8</v>
      </c>
      <c r="B32" s="12" t="s">
        <v>69</v>
      </c>
      <c r="C32" s="22"/>
      <c r="D32" s="69"/>
      <c r="E32" s="1" t="s">
        <v>119</v>
      </c>
      <c r="F32" s="1"/>
      <c r="G32" s="1"/>
    </row>
    <row r="33" spans="1:7" s="2" customFormat="1" ht="12" customHeight="1">
      <c r="A33" s="49"/>
      <c r="B33" s="4"/>
      <c r="C33" s="27">
        <v>56</v>
      </c>
      <c r="D33" s="70" t="str">
        <f>+B34</f>
        <v>Salmela Elmo</v>
      </c>
      <c r="E33" s="1"/>
      <c r="F33" s="1"/>
      <c r="G33" s="1"/>
    </row>
    <row r="34" spans="1:7" s="2" customFormat="1" ht="12" customHeight="1">
      <c r="A34" s="46">
        <v>-25</v>
      </c>
      <c r="B34" s="13" t="str">
        <f>+'sivu 1'!B41</f>
        <v>Salmela Elmo</v>
      </c>
      <c r="C34" s="23"/>
      <c r="D34" s="53" t="s">
        <v>107</v>
      </c>
      <c r="E34" s="1"/>
      <c r="F34" s="1"/>
      <c r="G34" s="1"/>
    </row>
    <row r="35" spans="1:7" s="2" customFormat="1" ht="12" customHeight="1">
      <c r="A35" s="45"/>
      <c r="B35" s="3"/>
      <c r="C35" s="43"/>
      <c r="D35" s="54">
        <v>-37</v>
      </c>
      <c r="E35" s="118" t="str">
        <f>+'sivu 1'!E39</f>
        <v>Virnes Markku</v>
      </c>
      <c r="F35" s="54">
        <v>-42</v>
      </c>
      <c r="G35" s="118" t="str">
        <f>+'sivu 1'!F33</f>
        <v>Rissanen Patrik</v>
      </c>
    </row>
    <row r="36" spans="1:7" s="2" customFormat="1" ht="12" customHeight="1">
      <c r="A36" s="46">
        <v>-9</v>
      </c>
      <c r="B36" s="13" t="s">
        <v>66</v>
      </c>
      <c r="C36" s="15"/>
      <c r="D36" s="53"/>
      <c r="E36" s="51"/>
      <c r="F36" s="1"/>
      <c r="G36" s="51"/>
    </row>
    <row r="37" spans="1:7" s="2" customFormat="1" ht="12" customHeight="1">
      <c r="A37" s="47"/>
      <c r="B37" s="5"/>
      <c r="C37" s="27">
        <v>57</v>
      </c>
      <c r="D37" s="68" t="str">
        <f>+B38</f>
        <v>Lindroos Olavi</v>
      </c>
      <c r="E37" s="27">
        <v>77</v>
      </c>
      <c r="F37" s="118" t="str">
        <f>+E35</f>
        <v>Virnes Markku</v>
      </c>
      <c r="G37" s="51"/>
    </row>
    <row r="38" spans="1:9" s="2" customFormat="1" ht="12" customHeight="1">
      <c r="A38" s="46">
        <v>-24</v>
      </c>
      <c r="B38" s="12" t="str">
        <f>+'sivu 1'!B37</f>
        <v>Lindroos Olavi</v>
      </c>
      <c r="C38" s="20"/>
      <c r="D38" s="69" t="s">
        <v>108</v>
      </c>
      <c r="E38" s="51"/>
      <c r="F38" s="51" t="s">
        <v>140</v>
      </c>
      <c r="G38" s="27">
        <v>87</v>
      </c>
      <c r="H38" s="127" t="str">
        <f>+G41</f>
        <v>Virnes Markku</v>
      </c>
      <c r="I38" s="13"/>
    </row>
    <row r="39" spans="1:9" s="2" customFormat="1" ht="12" customHeight="1">
      <c r="A39" s="48"/>
      <c r="B39"/>
      <c r="C39" s="16"/>
      <c r="D39" s="27">
        <v>69</v>
      </c>
      <c r="E39" s="52" t="str">
        <f>+D41</f>
        <v>Salmela Seppo</v>
      </c>
      <c r="F39" s="51"/>
      <c r="G39" s="51"/>
      <c r="H39" s="2" t="s">
        <v>213</v>
      </c>
      <c r="I39" s="73"/>
    </row>
    <row r="40" spans="1:9" s="2" customFormat="1" ht="12" customHeight="1">
      <c r="A40" s="46">
        <v>-10</v>
      </c>
      <c r="B40" s="12"/>
      <c r="C40" s="15"/>
      <c r="D40" s="69"/>
      <c r="E40" s="119" t="s">
        <v>125</v>
      </c>
      <c r="F40" s="51"/>
      <c r="G40" s="51"/>
      <c r="I40" s="73"/>
    </row>
    <row r="41" spans="1:9" s="2" customFormat="1" ht="12" customHeight="1">
      <c r="A41" s="48"/>
      <c r="B41" s="4"/>
      <c r="C41" s="27">
        <v>58</v>
      </c>
      <c r="D41" s="70" t="str">
        <f>+B42</f>
        <v>Salmela Seppo</v>
      </c>
      <c r="E41" s="1"/>
      <c r="F41" s="27">
        <v>83</v>
      </c>
      <c r="G41" s="122" t="str">
        <f>+F37</f>
        <v>Virnes Markku</v>
      </c>
      <c r="I41" s="73"/>
    </row>
    <row r="42" spans="1:9" s="2" customFormat="1" ht="12" customHeight="1">
      <c r="A42" s="46">
        <v>-23</v>
      </c>
      <c r="B42" s="13" t="s">
        <v>54</v>
      </c>
      <c r="C42" s="20"/>
      <c r="D42" s="53"/>
      <c r="E42" s="1"/>
      <c r="F42" s="51"/>
      <c r="G42" s="1" t="s">
        <v>153</v>
      </c>
      <c r="I42" s="73"/>
    </row>
    <row r="43" spans="1:9" s="2" customFormat="1" ht="12" customHeight="1">
      <c r="A43" s="49"/>
      <c r="B43" s="5"/>
      <c r="C43" s="17"/>
      <c r="D43" s="71">
        <v>-38</v>
      </c>
      <c r="E43" s="118" t="str">
        <f>+'sivu 1'!E47</f>
        <v>Kettunen Esa</v>
      </c>
      <c r="F43" s="51"/>
      <c r="G43" s="1"/>
      <c r="I43" s="73"/>
    </row>
    <row r="44" spans="1:9" s="2" customFormat="1" ht="12" customHeight="1">
      <c r="A44" s="46">
        <v>-11</v>
      </c>
      <c r="B44" s="13"/>
      <c r="C44" s="15"/>
      <c r="D44" s="53"/>
      <c r="E44" s="72"/>
      <c r="F44" s="51"/>
      <c r="G44" s="1"/>
      <c r="H44" s="114" t="s">
        <v>10</v>
      </c>
      <c r="I44" s="73"/>
    </row>
    <row r="45" spans="1:9" s="2" customFormat="1" ht="12" customHeight="1">
      <c r="A45" s="48"/>
      <c r="B45" s="5"/>
      <c r="C45" s="27">
        <v>59</v>
      </c>
      <c r="D45" s="68" t="str">
        <f>+B46</f>
        <v>Karjola Juha</v>
      </c>
      <c r="E45" s="27">
        <v>78</v>
      </c>
      <c r="F45" s="122" t="str">
        <f>+E43</f>
        <v>Kettunen Esa</v>
      </c>
      <c r="G45" s="1"/>
      <c r="I45" s="73"/>
    </row>
    <row r="46" spans="1:9" s="2" customFormat="1" ht="12" customHeight="1">
      <c r="A46" s="46">
        <v>-22</v>
      </c>
      <c r="B46" s="12" t="str">
        <f>+'sivu 1'!D26</f>
        <v>Karjola Juha</v>
      </c>
      <c r="C46" s="20"/>
      <c r="D46" s="69"/>
      <c r="E46" s="51"/>
      <c r="F46" s="1" t="s">
        <v>132</v>
      </c>
      <c r="G46" s="75">
        <v>90</v>
      </c>
      <c r="H46" s="127" t="str">
        <f>H54</f>
        <v>Halonen Olli-Ville</v>
      </c>
      <c r="I46" s="74"/>
    </row>
    <row r="47" spans="1:9" s="2" customFormat="1" ht="12" customHeight="1">
      <c r="A47" s="49"/>
      <c r="B47" s="4"/>
      <c r="C47" s="17"/>
      <c r="D47" s="27">
        <v>70</v>
      </c>
      <c r="E47" s="52" t="str">
        <f>+D45</f>
        <v>Karjola Juha</v>
      </c>
      <c r="F47" s="1"/>
      <c r="G47" s="1"/>
      <c r="H47" s="128" t="s">
        <v>295</v>
      </c>
      <c r="I47" s="73"/>
    </row>
    <row r="48" spans="1:9" s="2" customFormat="1" ht="12" customHeight="1">
      <c r="A48" s="46">
        <v>-12</v>
      </c>
      <c r="B48" s="12" t="s">
        <v>65</v>
      </c>
      <c r="C48" s="22"/>
      <c r="D48" s="69"/>
      <c r="E48" s="119" t="s">
        <v>123</v>
      </c>
      <c r="F48" s="1"/>
      <c r="G48" s="1"/>
      <c r="I48" s="73"/>
    </row>
    <row r="49" spans="1:9" s="2" customFormat="1" ht="12" customHeight="1">
      <c r="A49" s="49"/>
      <c r="B49" s="4"/>
      <c r="C49" s="27">
        <v>60</v>
      </c>
      <c r="D49" s="70" t="str">
        <f>+B50</f>
        <v>Rauvola Ossi</v>
      </c>
      <c r="E49" s="1"/>
      <c r="F49" s="1"/>
      <c r="G49" s="1"/>
      <c r="H49" s="114" t="s">
        <v>9</v>
      </c>
      <c r="I49" s="73"/>
    </row>
    <row r="50" spans="1:9" s="2" customFormat="1" ht="12" customHeight="1">
      <c r="A50" s="46">
        <v>-21</v>
      </c>
      <c r="B50" s="13" t="str">
        <f>+'sivu 1'!B25</f>
        <v>Rauvola Ossi</v>
      </c>
      <c r="C50" s="23"/>
      <c r="D50" s="53" t="s">
        <v>109</v>
      </c>
      <c r="E50" s="1"/>
      <c r="F50" s="1"/>
      <c r="G50" s="1"/>
      <c r="I50" s="73"/>
    </row>
    <row r="51" spans="1:9" s="2" customFormat="1" ht="12" customHeight="1">
      <c r="A51" s="45"/>
      <c r="B51" s="3"/>
      <c r="C51" s="43"/>
      <c r="D51" s="54">
        <v>-39</v>
      </c>
      <c r="E51" s="118" t="str">
        <f>+'sivu 1'!E55</f>
        <v>Korpela Veli-Matti</v>
      </c>
      <c r="F51" s="54">
        <v>-41</v>
      </c>
      <c r="G51" s="118" t="str">
        <f>+'sivu 1'!F9</f>
        <v>Halonen Olli-Ville</v>
      </c>
      <c r="I51" s="73"/>
    </row>
    <row r="52" spans="1:9" s="2" customFormat="1" ht="12" customHeight="1">
      <c r="A52" s="46">
        <v>-13</v>
      </c>
      <c r="B52" s="13" t="s">
        <v>73</v>
      </c>
      <c r="C52" s="15"/>
      <c r="D52" s="53"/>
      <c r="E52" s="51"/>
      <c r="F52" s="1"/>
      <c r="G52" s="51"/>
      <c r="I52" s="73"/>
    </row>
    <row r="53" spans="1:9" s="2" customFormat="1" ht="12" customHeight="1">
      <c r="A53" s="47"/>
      <c r="B53" s="5"/>
      <c r="C53" s="27">
        <v>61</v>
      </c>
      <c r="D53" s="68" t="str">
        <f>+B54</f>
        <v>Pikkarainen Joonas</v>
      </c>
      <c r="E53" s="27">
        <v>79</v>
      </c>
      <c r="F53" s="118" t="str">
        <f>+E51</f>
        <v>Korpela Veli-Matti</v>
      </c>
      <c r="G53" s="51"/>
      <c r="I53" s="73"/>
    </row>
    <row r="54" spans="1:9" s="2" customFormat="1" ht="12" customHeight="1">
      <c r="A54" s="46">
        <v>-20</v>
      </c>
      <c r="B54" s="12" t="s">
        <v>53</v>
      </c>
      <c r="C54" s="20"/>
      <c r="D54" s="69" t="s">
        <v>110</v>
      </c>
      <c r="E54" s="51"/>
      <c r="F54" s="51" t="s">
        <v>133</v>
      </c>
      <c r="G54" s="27">
        <v>88</v>
      </c>
      <c r="H54" s="127" t="str">
        <f>+G51</f>
        <v>Halonen Olli-Ville</v>
      </c>
      <c r="I54" s="74"/>
    </row>
    <row r="55" spans="1:8" s="2" customFormat="1" ht="12" customHeight="1">
      <c r="A55" s="48"/>
      <c r="B55"/>
      <c r="C55" s="16"/>
      <c r="D55" s="27">
        <v>71</v>
      </c>
      <c r="E55" s="52" t="str">
        <f>+D57</f>
        <v>Manner Markku</v>
      </c>
      <c r="F55" s="51"/>
      <c r="G55" s="51"/>
      <c r="H55" s="2" t="s">
        <v>223</v>
      </c>
    </row>
    <row r="56" spans="1:7" s="2" customFormat="1" ht="12" customHeight="1">
      <c r="A56" s="46">
        <v>-14</v>
      </c>
      <c r="B56" s="12" t="s">
        <v>72</v>
      </c>
      <c r="C56" s="15"/>
      <c r="D56" s="69"/>
      <c r="E56" s="1" t="s">
        <v>115</v>
      </c>
      <c r="F56" s="51"/>
      <c r="G56" s="51"/>
    </row>
    <row r="57" spans="1:7" s="2" customFormat="1" ht="12" customHeight="1">
      <c r="A57" s="48"/>
      <c r="B57" s="4"/>
      <c r="C57" s="27">
        <v>62</v>
      </c>
      <c r="D57" s="70" t="str">
        <f>+B58</f>
        <v>Manner Markku</v>
      </c>
      <c r="E57" s="1"/>
      <c r="F57" s="27">
        <v>84</v>
      </c>
      <c r="G57" s="122" t="str">
        <f>+F61</f>
        <v>Punnonen Petter</v>
      </c>
    </row>
    <row r="58" spans="1:7" s="2" customFormat="1" ht="12" customHeight="1">
      <c r="A58" s="46">
        <v>-19</v>
      </c>
      <c r="B58" s="13" t="str">
        <f>+'sivu 1'!B17</f>
        <v>Manner Markku</v>
      </c>
      <c r="C58" s="20"/>
      <c r="D58" s="53" t="s">
        <v>111</v>
      </c>
      <c r="E58" s="1"/>
      <c r="F58" s="51"/>
      <c r="G58" s="1" t="s">
        <v>154</v>
      </c>
    </row>
    <row r="59" spans="1:7" s="2" customFormat="1" ht="12" customHeight="1">
      <c r="A59" s="49"/>
      <c r="B59" s="5"/>
      <c r="C59" s="17"/>
      <c r="D59" s="54">
        <v>-40</v>
      </c>
      <c r="E59" s="118" t="str">
        <f>+'sivu 1'!E63</f>
        <v>Punnonen Petter</v>
      </c>
      <c r="F59" s="51"/>
      <c r="G59" s="1"/>
    </row>
    <row r="60" spans="1:7" s="2" customFormat="1" ht="12" customHeight="1">
      <c r="A60" s="46">
        <v>-15</v>
      </c>
      <c r="B60" s="13"/>
      <c r="C60" s="15"/>
      <c r="D60" s="53"/>
      <c r="E60" s="51"/>
      <c r="F60" s="51"/>
      <c r="G60" s="1"/>
    </row>
    <row r="61" spans="1:7" s="2" customFormat="1" ht="12" customHeight="1">
      <c r="A61" s="48"/>
      <c r="B61" s="5"/>
      <c r="C61" s="27">
        <v>63</v>
      </c>
      <c r="D61" s="68" t="str">
        <f>+B62</f>
        <v>Rantala Kai</v>
      </c>
      <c r="E61" s="27">
        <v>80</v>
      </c>
      <c r="F61" s="122" t="str">
        <f>+E59</f>
        <v>Punnonen Petter</v>
      </c>
      <c r="G61" s="1"/>
    </row>
    <row r="62" spans="1:7" s="2" customFormat="1" ht="12" customHeight="1">
      <c r="A62" s="46">
        <v>-18</v>
      </c>
      <c r="B62" s="12" t="s">
        <v>49</v>
      </c>
      <c r="C62" s="20"/>
      <c r="D62" s="69"/>
      <c r="E62" s="51"/>
      <c r="F62" s="1" t="s">
        <v>141</v>
      </c>
      <c r="G62" s="1"/>
    </row>
    <row r="63" spans="1:7" s="2" customFormat="1" ht="12" customHeight="1">
      <c r="A63" s="49"/>
      <c r="B63" s="4"/>
      <c r="C63" s="17"/>
      <c r="D63" s="27">
        <v>72</v>
      </c>
      <c r="E63" s="52" t="str">
        <f>+D61</f>
        <v>Rantala Kai</v>
      </c>
      <c r="F63" s="1"/>
      <c r="G63" s="1"/>
    </row>
    <row r="64" spans="1:7" s="2" customFormat="1" ht="12" customHeight="1">
      <c r="A64" s="46">
        <v>-16</v>
      </c>
      <c r="B64" s="12" t="s">
        <v>74</v>
      </c>
      <c r="C64" s="22"/>
      <c r="D64" s="69"/>
      <c r="E64" s="1" t="s">
        <v>124</v>
      </c>
      <c r="F64" s="1"/>
      <c r="G64" s="1"/>
    </row>
    <row r="65" spans="1:7" s="2" customFormat="1" ht="12" customHeight="1">
      <c r="A65" s="49"/>
      <c r="B65" s="4"/>
      <c r="C65" s="27">
        <v>64</v>
      </c>
      <c r="D65" s="70" t="str">
        <f>+B66</f>
        <v>Husu Ville</v>
      </c>
      <c r="E65" s="1"/>
      <c r="F65" s="1"/>
      <c r="G65" s="1"/>
    </row>
    <row r="66" spans="1:7" s="2" customFormat="1" ht="12" customHeight="1">
      <c r="A66" s="46">
        <v>-17</v>
      </c>
      <c r="B66" s="13" t="str">
        <f>+'sivu 1'!B9</f>
        <v>Husu Ville</v>
      </c>
      <c r="C66" s="23"/>
      <c r="D66" s="53" t="s">
        <v>112</v>
      </c>
      <c r="E66" s="1"/>
      <c r="F66" s="1"/>
      <c r="G66" s="1"/>
    </row>
    <row r="67" spans="1:7" s="2" customFormat="1" ht="12" customHeight="1">
      <c r="A67" s="50"/>
      <c r="C67" s="25"/>
      <c r="D67" s="53"/>
      <c r="E67" s="1"/>
      <c r="F67" s="1"/>
      <c r="G67" s="1"/>
    </row>
    <row r="68" spans="1:7" s="2" customFormat="1" ht="12" customHeight="1">
      <c r="A68" s="50"/>
      <c r="C68" s="25"/>
      <c r="D68" s="53"/>
      <c r="E68" s="1"/>
      <c r="F68" s="1"/>
      <c r="G68" s="1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printOptions/>
  <pageMargins left="0.1968503937007874" right="0.1968503937007874" top="0.1968503937007874" bottom="0.1968503937007874" header="0.1968503937007874" footer="0.11811023622047245"/>
  <pageSetup fitToHeight="1" fitToWidth="1" horizontalDpi="300" verticalDpi="300" orientation="portrait" paperSize="9" scale="99" r:id="rId1"/>
  <headerFooter alignWithMargins="0">
    <oddHeader>&amp;LArvontakaavio: "Eestin malli", max 48 pelaajaa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9"/>
  <sheetViews>
    <sheetView showGridLines="0" zoomScale="75" zoomScaleNormal="75" zoomScalePageLayoutView="0" workbookViewId="0" topLeftCell="A1">
      <selection activeCell="K44" sqref="K44"/>
    </sheetView>
  </sheetViews>
  <sheetFormatPr defaultColWidth="9.140625" defaultRowHeight="12.75"/>
  <cols>
    <col min="1" max="1" width="6.8515625" style="77" bestFit="1" customWidth="1"/>
    <col min="2" max="2" width="15.7109375" style="75" customWidth="1"/>
    <col min="3" max="3" width="15.7109375" style="1" customWidth="1"/>
    <col min="4" max="4" width="15.7109375" style="85" customWidth="1"/>
    <col min="6" max="6" width="6.8515625" style="0" bestFit="1" customWidth="1"/>
    <col min="7" max="8" width="15.8515625" style="0" customWidth="1"/>
  </cols>
  <sheetData>
    <row r="2" spans="2:8" ht="12" customHeight="1">
      <c r="B2" s="81"/>
      <c r="C2" s="10"/>
      <c r="D2" s="83"/>
      <c r="H2" s="103" t="s">
        <v>11</v>
      </c>
    </row>
    <row r="3" spans="1:8" ht="12" customHeight="1">
      <c r="A3" s="77">
        <v>-85</v>
      </c>
      <c r="B3" s="55" t="s">
        <v>43</v>
      </c>
      <c r="C3" s="28"/>
      <c r="D3" s="28"/>
      <c r="F3" s="77">
        <v>-89</v>
      </c>
      <c r="G3" s="126" t="str">
        <f>+'sivu 2'!H6</f>
        <v>Punnonen Kari</v>
      </c>
      <c r="H3" s="28"/>
    </row>
    <row r="4" spans="2:8" ht="12" customHeight="1">
      <c r="B4" s="56">
        <v>93</v>
      </c>
      <c r="C4" s="29" t="str">
        <f>+B3</f>
        <v>Jolanki Pekka</v>
      </c>
      <c r="D4" s="104" t="s">
        <v>12</v>
      </c>
      <c r="F4" s="77"/>
      <c r="G4" s="56">
        <v>92</v>
      </c>
      <c r="H4" s="29" t="str">
        <f>+G5</f>
        <v>Virnes Markku</v>
      </c>
    </row>
    <row r="5" spans="1:8" ht="12" customHeight="1">
      <c r="A5" s="78">
        <v>-86</v>
      </c>
      <c r="B5" s="64" t="s">
        <v>44</v>
      </c>
      <c r="C5" s="79" t="s">
        <v>225</v>
      </c>
      <c r="D5" s="31"/>
      <c r="F5" s="78">
        <v>-90</v>
      </c>
      <c r="G5" s="62" t="str">
        <f>+'sivu 2'!H38</f>
        <v>Virnes Markku</v>
      </c>
      <c r="H5" s="36" t="s">
        <v>291</v>
      </c>
    </row>
    <row r="6" spans="2:4" ht="12" customHeight="1">
      <c r="B6" s="58"/>
      <c r="C6" s="33">
        <v>95</v>
      </c>
      <c r="D6" s="29" t="str">
        <f>+C4</f>
        <v>Jolanki Pekka</v>
      </c>
    </row>
    <row r="7" spans="1:4" ht="12" customHeight="1">
      <c r="A7" s="77">
        <v>-87</v>
      </c>
      <c r="B7" s="55" t="s">
        <v>45</v>
      </c>
      <c r="C7" s="26"/>
      <c r="D7" s="36" t="s">
        <v>284</v>
      </c>
    </row>
    <row r="8" spans="2:8" ht="12" customHeight="1">
      <c r="B8" s="59">
        <v>94</v>
      </c>
      <c r="C8" s="35" t="str">
        <f>+B7</f>
        <v>Rissanen Patrik</v>
      </c>
      <c r="D8" s="36"/>
      <c r="H8" s="103" t="s">
        <v>13</v>
      </c>
    </row>
    <row r="9" spans="1:8" ht="12" customHeight="1">
      <c r="A9" s="77">
        <v>-88</v>
      </c>
      <c r="B9" s="125" t="str">
        <f>+'sivu 2'!G57</f>
        <v>Punnonen Petter</v>
      </c>
      <c r="C9" s="80" t="s">
        <v>283</v>
      </c>
      <c r="D9" s="36"/>
      <c r="F9" s="77">
        <v>-93</v>
      </c>
      <c r="G9" s="126" t="str">
        <f>+B5</f>
        <v>Kareinen Marko</v>
      </c>
      <c r="H9" s="28"/>
    </row>
    <row r="10" spans="2:8" ht="12" customHeight="1">
      <c r="B10" s="61"/>
      <c r="C10" s="36"/>
      <c r="D10" s="80"/>
      <c r="F10" s="77"/>
      <c r="G10" s="56">
        <v>96</v>
      </c>
      <c r="H10" s="29" t="str">
        <f>+G11</f>
        <v>Punnonen Petter</v>
      </c>
    </row>
    <row r="11" spans="1:8" ht="12" customHeight="1">
      <c r="A11" s="77">
        <v>-81</v>
      </c>
      <c r="B11" s="126" t="str">
        <f>+'sivu 2'!F5</f>
        <v>Toivanen Jesse</v>
      </c>
      <c r="C11" s="36"/>
      <c r="D11" s="80"/>
      <c r="F11" s="78">
        <v>-94</v>
      </c>
      <c r="G11" s="62" t="str">
        <f>+B9</f>
        <v>Punnonen Petter</v>
      </c>
      <c r="H11" s="36" t="s">
        <v>290</v>
      </c>
    </row>
    <row r="12" spans="2:4" ht="12" customHeight="1">
      <c r="B12" s="56">
        <v>97</v>
      </c>
      <c r="C12" s="29" t="str">
        <f>B11</f>
        <v>Toivanen Jesse</v>
      </c>
      <c r="D12" s="105" t="s">
        <v>14</v>
      </c>
    </row>
    <row r="13" spans="1:4" ht="12" customHeight="1">
      <c r="A13" s="77">
        <v>-82</v>
      </c>
      <c r="B13" s="62" t="str">
        <f>+'sivu 2'!F21</f>
        <v>Hattunen Sami</v>
      </c>
      <c r="C13" s="26" t="s">
        <v>206</v>
      </c>
      <c r="D13" s="36"/>
    </row>
    <row r="14" spans="2:8" ht="12" customHeight="1">
      <c r="B14" s="63"/>
      <c r="C14" s="26">
        <v>99</v>
      </c>
      <c r="D14" s="29" t="str">
        <f>+C16</f>
        <v>Korpela Veli-Matti</v>
      </c>
      <c r="H14" s="106" t="s">
        <v>15</v>
      </c>
    </row>
    <row r="15" spans="1:7" ht="12" customHeight="1">
      <c r="A15" s="77">
        <v>-83</v>
      </c>
      <c r="B15" s="64" t="str">
        <f>+'sivu 2'!F45</f>
        <v>Kettunen Esa</v>
      </c>
      <c r="C15" s="26"/>
      <c r="D15" s="36" t="s">
        <v>238</v>
      </c>
      <c r="F15" s="77">
        <v>-97</v>
      </c>
      <c r="G15" s="126" t="str">
        <f>B13</f>
        <v>Hattunen Sami</v>
      </c>
    </row>
    <row r="16" spans="2:8" ht="12" customHeight="1">
      <c r="B16" s="56">
        <v>98</v>
      </c>
      <c r="C16" s="35" t="str">
        <f>+B17</f>
        <v>Korpela Veli-Matti</v>
      </c>
      <c r="D16" s="36"/>
      <c r="F16" s="77"/>
      <c r="G16" s="56">
        <v>100</v>
      </c>
      <c r="H16" s="29" t="str">
        <f>+G17</f>
        <v>Kettunen Esa</v>
      </c>
    </row>
    <row r="17" spans="1:8" ht="12" customHeight="1">
      <c r="A17" s="77">
        <v>-84</v>
      </c>
      <c r="B17" s="62" t="str">
        <f>+'sivu 2'!F53</f>
        <v>Korpela Veli-Matti</v>
      </c>
      <c r="C17" s="31" t="s">
        <v>224</v>
      </c>
      <c r="D17" s="36"/>
      <c r="F17" s="78">
        <v>-98</v>
      </c>
      <c r="G17" s="62" t="str">
        <f>+B15</f>
        <v>Kettunen Esa</v>
      </c>
      <c r="H17" s="80" t="s">
        <v>289</v>
      </c>
    </row>
    <row r="18" spans="2:4" ht="12" customHeight="1">
      <c r="B18" s="58"/>
      <c r="C18" s="31"/>
      <c r="D18" s="36"/>
    </row>
    <row r="19" spans="1:4" ht="12" customHeight="1">
      <c r="A19" s="77">
        <v>-73</v>
      </c>
      <c r="B19" s="55" t="str">
        <f>+'sivu 2'!E7</f>
        <v>Kontkanen Aukusti</v>
      </c>
      <c r="C19" s="28"/>
      <c r="D19" s="28"/>
    </row>
    <row r="20" spans="2:4" ht="12" customHeight="1">
      <c r="B20" s="56">
        <v>101</v>
      </c>
      <c r="C20" s="29" t="str">
        <f>+B21</f>
        <v>Järvinen Heikki</v>
      </c>
      <c r="D20" s="30"/>
    </row>
    <row r="21" spans="1:4" ht="12" customHeight="1">
      <c r="A21" s="77">
        <v>-74</v>
      </c>
      <c r="B21" s="62" t="str">
        <f>+'sivu 2'!E11</f>
        <v>Järvinen Heikki</v>
      </c>
      <c r="C21" s="26" t="s">
        <v>151</v>
      </c>
      <c r="D21" s="31"/>
    </row>
    <row r="22" spans="2:4" ht="12" customHeight="1">
      <c r="B22" s="58"/>
      <c r="C22" s="33">
        <v>105</v>
      </c>
      <c r="D22" s="29" t="str">
        <f>C20</f>
        <v>Järvinen Heikki</v>
      </c>
    </row>
    <row r="23" spans="1:4" ht="12" customHeight="1">
      <c r="A23" s="77">
        <v>-75</v>
      </c>
      <c r="B23" s="55" t="str">
        <f>+'sivu 2'!E23</f>
        <v>Salminen Jukka-Pekka</v>
      </c>
      <c r="C23" s="26"/>
      <c r="D23" s="26" t="s">
        <v>205</v>
      </c>
    </row>
    <row r="24" spans="2:6" ht="12" customHeight="1">
      <c r="B24" s="59">
        <v>102</v>
      </c>
      <c r="C24" s="35" t="str">
        <f>+B25</f>
        <v>Ruotsalainen Markku</v>
      </c>
      <c r="D24" s="26"/>
      <c r="E24" s="103" t="s">
        <v>16</v>
      </c>
      <c r="F24" s="107"/>
    </row>
    <row r="25" spans="1:4" ht="12" customHeight="1">
      <c r="A25" s="77">
        <v>-76</v>
      </c>
      <c r="B25" s="60" t="str">
        <f>+'sivu 2'!E31</f>
        <v>Ruotsalainen Markku</v>
      </c>
      <c r="C25" s="36" t="s">
        <v>143</v>
      </c>
      <c r="D25" s="26"/>
    </row>
    <row r="26" spans="2:6" ht="12" customHeight="1">
      <c r="B26" s="61"/>
      <c r="C26" s="36"/>
      <c r="D26" s="37">
        <v>107</v>
      </c>
      <c r="E26" s="131" t="str">
        <f>+D22</f>
        <v>Järvinen Heikki</v>
      </c>
      <c r="F26" s="9"/>
    </row>
    <row r="27" spans="1:5" ht="12" customHeight="1">
      <c r="A27" s="77">
        <v>-77</v>
      </c>
      <c r="B27" s="55" t="str">
        <f>+'sivu 2'!E39</f>
        <v>Salmela Seppo</v>
      </c>
      <c r="C27" s="36"/>
      <c r="D27" s="37"/>
      <c r="E27" s="135" t="s">
        <v>285</v>
      </c>
    </row>
    <row r="28" spans="2:4" ht="12" customHeight="1">
      <c r="B28" s="56">
        <v>103</v>
      </c>
      <c r="C28" s="29" t="str">
        <f>+B29</f>
        <v>Karjola Juha</v>
      </c>
      <c r="D28" s="37"/>
    </row>
    <row r="29" spans="1:8" ht="12" customHeight="1">
      <c r="A29" s="77">
        <v>-78</v>
      </c>
      <c r="B29" s="62" t="str">
        <f>+'sivu 2'!E47</f>
        <v>Karjola Juha</v>
      </c>
      <c r="C29" s="26" t="s">
        <v>149</v>
      </c>
      <c r="D29" s="26"/>
      <c r="H29" s="103" t="s">
        <v>17</v>
      </c>
    </row>
    <row r="30" spans="2:8" ht="12" customHeight="1">
      <c r="B30" s="63"/>
      <c r="C30" s="26">
        <v>106</v>
      </c>
      <c r="D30" s="35" t="str">
        <f>C28</f>
        <v>Karjola Juha</v>
      </c>
      <c r="F30" s="77">
        <v>-105</v>
      </c>
      <c r="G30" s="126" t="str">
        <f>C24</f>
        <v>Ruotsalainen Markku</v>
      </c>
      <c r="H30" s="28"/>
    </row>
    <row r="31" spans="1:8" ht="12" customHeight="1">
      <c r="A31" s="77">
        <v>-79</v>
      </c>
      <c r="B31" s="64" t="str">
        <f>+'sivu 2'!E55</f>
        <v>Manner Markku</v>
      </c>
      <c r="C31" s="26"/>
      <c r="D31" s="36" t="s">
        <v>204</v>
      </c>
      <c r="F31" s="77"/>
      <c r="G31" s="56">
        <v>108</v>
      </c>
      <c r="H31" s="29" t="str">
        <f>+G30</f>
        <v>Ruotsalainen Markku</v>
      </c>
    </row>
    <row r="32" spans="2:8" ht="12" customHeight="1">
      <c r="B32" s="56">
        <v>104</v>
      </c>
      <c r="C32" s="35" t="str">
        <f>+B33</f>
        <v>Rantala Kai</v>
      </c>
      <c r="D32" s="36"/>
      <c r="F32" s="78">
        <v>-106</v>
      </c>
      <c r="G32" s="62" t="str">
        <f>B33</f>
        <v>Rantala Kai</v>
      </c>
      <c r="H32" s="80" t="s">
        <v>231</v>
      </c>
    </row>
    <row r="33" spans="1:4" ht="12" customHeight="1">
      <c r="A33" s="77">
        <v>-80</v>
      </c>
      <c r="B33" s="62" t="str">
        <f>+'sivu 2'!E63</f>
        <v>Rantala Kai</v>
      </c>
      <c r="C33" s="31" t="s">
        <v>152</v>
      </c>
      <c r="D33" s="36"/>
    </row>
    <row r="34" spans="2:4" ht="12" customHeight="1">
      <c r="B34" s="58"/>
      <c r="C34" s="31"/>
      <c r="D34" s="36"/>
    </row>
    <row r="35" spans="1:8" ht="12" customHeight="1">
      <c r="A35" s="77">
        <v>-101</v>
      </c>
      <c r="B35" s="55" t="str">
        <f>+B19</f>
        <v>Kontkanen Aukusti</v>
      </c>
      <c r="C35" s="28"/>
      <c r="D35" s="28"/>
      <c r="H35" s="103" t="s">
        <v>18</v>
      </c>
    </row>
    <row r="36" spans="2:8" ht="12" customHeight="1">
      <c r="B36" s="56">
        <v>109</v>
      </c>
      <c r="C36" s="29" t="str">
        <f>B35</f>
        <v>Kontkanen Aukusti</v>
      </c>
      <c r="D36" s="104" t="s">
        <v>19</v>
      </c>
      <c r="F36" s="77">
        <v>-109</v>
      </c>
      <c r="G36" s="126" t="str">
        <f>B37</f>
        <v>Salminen Jukka-Pekka</v>
      </c>
      <c r="H36" s="28"/>
    </row>
    <row r="37" spans="1:8" ht="12" customHeight="1">
      <c r="A37" s="77">
        <v>-102</v>
      </c>
      <c r="B37" s="62" t="str">
        <f>+B23</f>
        <v>Salminen Jukka-Pekka</v>
      </c>
      <c r="C37" s="26" t="s">
        <v>207</v>
      </c>
      <c r="D37" s="31"/>
      <c r="F37" s="77"/>
      <c r="G37" s="56">
        <v>112</v>
      </c>
      <c r="H37" s="29" t="str">
        <f>+G36</f>
        <v>Salminen Jukka-Pekka</v>
      </c>
    </row>
    <row r="38" spans="2:8" ht="12" customHeight="1">
      <c r="B38" s="58"/>
      <c r="C38" s="33">
        <v>111</v>
      </c>
      <c r="D38" s="29" t="str">
        <f>+C40</f>
        <v>Salmela Seppo</v>
      </c>
      <c r="F38" s="78">
        <v>-110</v>
      </c>
      <c r="G38" s="62" t="str">
        <f>B41</f>
        <v>Manner Markku</v>
      </c>
      <c r="H38" s="80" t="s">
        <v>292</v>
      </c>
    </row>
    <row r="39" spans="1:4" ht="12" customHeight="1">
      <c r="A39" s="77">
        <v>-103</v>
      </c>
      <c r="B39" s="55" t="str">
        <f>+B27</f>
        <v>Salmela Seppo</v>
      </c>
      <c r="C39" s="26"/>
      <c r="D39" s="36" t="s">
        <v>286</v>
      </c>
    </row>
    <row r="40" spans="2:4" ht="12" customHeight="1">
      <c r="B40" s="59">
        <v>110</v>
      </c>
      <c r="C40" s="35" t="str">
        <f>B39</f>
        <v>Salmela Seppo</v>
      </c>
      <c r="D40" s="36"/>
    </row>
    <row r="41" spans="1:8" ht="12" customHeight="1">
      <c r="A41" s="77">
        <v>-104</v>
      </c>
      <c r="B41" s="125" t="str">
        <f>+B31</f>
        <v>Manner Markku</v>
      </c>
      <c r="C41" s="80" t="s">
        <v>208</v>
      </c>
      <c r="D41" s="36"/>
      <c r="H41" s="103" t="s">
        <v>20</v>
      </c>
    </row>
    <row r="42" spans="2:8" ht="12" customHeight="1">
      <c r="B42" s="61"/>
      <c r="C42" s="36"/>
      <c r="D42" s="80"/>
      <c r="F42" s="77">
        <v>-117</v>
      </c>
      <c r="G42" s="126" t="str">
        <f>+C48</f>
        <v>Salmela Elmo</v>
      </c>
      <c r="H42" s="28"/>
    </row>
    <row r="43" spans="1:8" ht="12" customHeight="1">
      <c r="A43" s="77">
        <v>-65</v>
      </c>
      <c r="B43" s="55" t="str">
        <f>+'sivu 2'!D9</f>
        <v>Tiitinen Juho</v>
      </c>
      <c r="C43" s="36"/>
      <c r="D43" s="80"/>
      <c r="F43" s="77"/>
      <c r="G43" s="56">
        <v>120</v>
      </c>
      <c r="H43" s="29" t="str">
        <f>+G44</f>
        <v>Rauvola Ossi</v>
      </c>
    </row>
    <row r="44" spans="2:8" ht="12" customHeight="1">
      <c r="B44" s="56">
        <v>113</v>
      </c>
      <c r="C44" s="29" t="str">
        <f>+B45</f>
        <v>Toivanen Jaakko</v>
      </c>
      <c r="D44" s="80"/>
      <c r="F44" s="78">
        <v>-118</v>
      </c>
      <c r="G44" s="62" t="str">
        <f>+C52</f>
        <v>Rauvola Ossi</v>
      </c>
      <c r="H44" s="36" t="s">
        <v>218</v>
      </c>
    </row>
    <row r="45" spans="1:4" ht="12" customHeight="1">
      <c r="A45" s="77">
        <v>-66</v>
      </c>
      <c r="B45" s="62" t="str">
        <f>+'sivu 2'!D17</f>
        <v>Toivanen Jaakko</v>
      </c>
      <c r="C45" s="26" t="s">
        <v>144</v>
      </c>
      <c r="D45" s="36"/>
    </row>
    <row r="46" spans="2:4" ht="12" customHeight="1">
      <c r="B46" s="63"/>
      <c r="C46" s="26">
        <v>117</v>
      </c>
      <c r="D46" s="29" t="str">
        <f>C44</f>
        <v>Toivanen Jaakko</v>
      </c>
    </row>
    <row r="47" spans="1:4" ht="12" customHeight="1">
      <c r="A47" s="77">
        <v>-67</v>
      </c>
      <c r="B47" s="64" t="str">
        <f>+'sivu 2'!D25</f>
        <v>Tammela Kai</v>
      </c>
      <c r="C47" s="26"/>
      <c r="D47" s="26" t="s">
        <v>209</v>
      </c>
    </row>
    <row r="48" spans="2:5" ht="12" customHeight="1">
      <c r="B48" s="56">
        <v>114</v>
      </c>
      <c r="C48" s="35" t="str">
        <f>+B49</f>
        <v>Salmela Elmo</v>
      </c>
      <c r="D48" s="26"/>
      <c r="E48" s="103" t="s">
        <v>21</v>
      </c>
    </row>
    <row r="49" spans="1:4" ht="12" customHeight="1">
      <c r="A49" s="77">
        <v>-68</v>
      </c>
      <c r="B49" s="62" t="str">
        <f>+'sivu 2'!D33</f>
        <v>Salmela Elmo</v>
      </c>
      <c r="C49" s="124" t="s">
        <v>145</v>
      </c>
      <c r="D49" s="26"/>
    </row>
    <row r="50" spans="2:6" ht="12" customHeight="1">
      <c r="B50" s="58"/>
      <c r="C50" s="31"/>
      <c r="D50" s="26">
        <v>119</v>
      </c>
      <c r="E50" s="131" t="str">
        <f>+D54</f>
        <v>Husu Ville</v>
      </c>
      <c r="F50" s="9"/>
    </row>
    <row r="51" spans="1:5" ht="12" customHeight="1">
      <c r="A51" s="77">
        <v>-69</v>
      </c>
      <c r="B51" s="55" t="str">
        <f>+'sivu 2'!D37</f>
        <v>Lindroos Olavi</v>
      </c>
      <c r="C51" s="28"/>
      <c r="D51" s="38"/>
      <c r="E51" s="132" t="s">
        <v>232</v>
      </c>
    </row>
    <row r="52" spans="2:4" ht="12" customHeight="1">
      <c r="B52" s="56">
        <v>115</v>
      </c>
      <c r="C52" s="29" t="str">
        <f>+B53</f>
        <v>Rauvola Ossi</v>
      </c>
      <c r="D52" s="39"/>
    </row>
    <row r="53" spans="1:4" ht="12" customHeight="1">
      <c r="A53" s="78">
        <v>-70</v>
      </c>
      <c r="B53" s="62" t="str">
        <f>+'sivu 2'!D49</f>
        <v>Rauvola Ossi</v>
      </c>
      <c r="C53" s="26" t="s">
        <v>146</v>
      </c>
      <c r="D53" s="26"/>
    </row>
    <row r="54" spans="2:4" ht="12" customHeight="1">
      <c r="B54" s="58"/>
      <c r="C54" s="33">
        <v>118</v>
      </c>
      <c r="D54" s="35" t="str">
        <f>+C56</f>
        <v>Husu Ville</v>
      </c>
    </row>
    <row r="55" spans="1:4" ht="12" customHeight="1">
      <c r="A55" s="77">
        <v>-71</v>
      </c>
      <c r="B55" s="55" t="str">
        <f>+'sivu 2'!D53</f>
        <v>Pikkarainen Joonas</v>
      </c>
      <c r="C55" s="26"/>
      <c r="D55" s="36" t="s">
        <v>148</v>
      </c>
    </row>
    <row r="56" spans="2:4" ht="12" customHeight="1">
      <c r="B56" s="59">
        <v>116</v>
      </c>
      <c r="C56" s="35" t="str">
        <f>+B57</f>
        <v>Husu Ville</v>
      </c>
      <c r="D56" s="36"/>
    </row>
    <row r="57" spans="1:4" ht="12" customHeight="1">
      <c r="A57" s="77">
        <v>-72</v>
      </c>
      <c r="B57" s="60" t="str">
        <f>+'sivu 2'!D65</f>
        <v>Husu Ville</v>
      </c>
      <c r="C57" s="36" t="s">
        <v>147</v>
      </c>
      <c r="D57" s="36"/>
    </row>
    <row r="58" spans="2:4" ht="12" customHeight="1">
      <c r="B58" s="61"/>
      <c r="C58" s="36"/>
      <c r="D58" s="80"/>
    </row>
    <row r="59" spans="1:8" ht="12" customHeight="1">
      <c r="A59" s="77">
        <v>-113</v>
      </c>
      <c r="B59" s="55" t="str">
        <f>+B43</f>
        <v>Tiitinen Juho</v>
      </c>
      <c r="C59" s="36"/>
      <c r="D59" s="80"/>
      <c r="H59" s="106" t="s">
        <v>22</v>
      </c>
    </row>
    <row r="60" spans="2:7" ht="12" customHeight="1">
      <c r="B60" s="56">
        <v>121</v>
      </c>
      <c r="C60" s="29" t="str">
        <f>+B61</f>
        <v>Tammela Kai</v>
      </c>
      <c r="D60" s="105" t="s">
        <v>23</v>
      </c>
      <c r="F60" s="77">
        <v>-121</v>
      </c>
      <c r="G60" s="55" t="str">
        <f>+B59</f>
        <v>Tiitinen Juho</v>
      </c>
    </row>
    <row r="61" spans="1:8" ht="12" customHeight="1">
      <c r="A61" s="77">
        <v>-114</v>
      </c>
      <c r="B61" s="62" t="str">
        <f>+B47</f>
        <v>Tammela Kai</v>
      </c>
      <c r="C61" s="26" t="s">
        <v>155</v>
      </c>
      <c r="D61" s="36"/>
      <c r="F61" s="77"/>
      <c r="G61" s="56">
        <v>124</v>
      </c>
      <c r="H61" s="29" t="str">
        <f>+G62</f>
        <v>Pikkarainen Joonas</v>
      </c>
    </row>
    <row r="62" spans="2:8" ht="12" customHeight="1">
      <c r="B62" s="63"/>
      <c r="C62" s="26">
        <v>123</v>
      </c>
      <c r="D62" s="29" t="str">
        <f>+C60</f>
        <v>Tammela Kai</v>
      </c>
      <c r="F62" s="78">
        <v>-122</v>
      </c>
      <c r="G62" s="62" t="str">
        <f>B65</f>
        <v>Pikkarainen Joonas</v>
      </c>
      <c r="H62" s="36" t="s">
        <v>288</v>
      </c>
    </row>
    <row r="63" spans="1:4" ht="12" customHeight="1">
      <c r="A63" s="77">
        <v>-115</v>
      </c>
      <c r="B63" s="64" t="str">
        <f>+B51</f>
        <v>Lindroos Olavi</v>
      </c>
      <c r="C63" s="26"/>
      <c r="D63" s="36" t="s">
        <v>287</v>
      </c>
    </row>
    <row r="64" spans="2:4" ht="12" customHeight="1">
      <c r="B64" s="56">
        <v>122</v>
      </c>
      <c r="C64" s="35" t="str">
        <f>B63</f>
        <v>Lindroos Olavi</v>
      </c>
      <c r="D64" s="36"/>
    </row>
    <row r="65" spans="1:4" ht="12" customHeight="1">
      <c r="A65" s="77">
        <v>-116</v>
      </c>
      <c r="B65" s="62" t="str">
        <f>+B55</f>
        <v>Pikkarainen Joonas</v>
      </c>
      <c r="C65" s="129" t="s">
        <v>210</v>
      </c>
      <c r="D65" s="84"/>
    </row>
    <row r="66" spans="2:4" ht="12" customHeight="1">
      <c r="B66" s="58"/>
      <c r="C66" s="7"/>
      <c r="D66" s="84"/>
    </row>
    <row r="67" ht="12" customHeight="1"/>
    <row r="68" ht="12" customHeight="1"/>
    <row r="69" spans="2:4" ht="12" customHeight="1">
      <c r="B69" s="82"/>
      <c r="C69" s="6"/>
      <c r="D69" s="86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sheetProtection/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91" r:id="rId1"/>
  <headerFooter alignWithMargins="0">
    <oddHeader>&amp;LArvontakaavio: "Eestin malli", max 48 pelaajaa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showGridLines="0" zoomScale="75" zoomScaleNormal="75" zoomScalePageLayoutView="0" workbookViewId="0" topLeftCell="A34">
      <selection activeCell="D39" sqref="D39"/>
    </sheetView>
  </sheetViews>
  <sheetFormatPr defaultColWidth="9.140625" defaultRowHeight="12.75"/>
  <cols>
    <col min="1" max="1" width="6.8515625" style="77" bestFit="1" customWidth="1"/>
    <col min="2" max="2" width="15.7109375" style="75" customWidth="1"/>
    <col min="3" max="3" width="15.7109375" style="1" customWidth="1"/>
    <col min="4" max="4" width="15.7109375" style="85" customWidth="1"/>
  </cols>
  <sheetData>
    <row r="1" spans="2:4" ht="12" customHeight="1">
      <c r="B1" s="116" t="s">
        <v>24</v>
      </c>
      <c r="C1" s="10"/>
      <c r="D1" s="83"/>
    </row>
    <row r="2" spans="1:4" ht="12" customHeight="1">
      <c r="A2" s="77">
        <v>-49</v>
      </c>
      <c r="B2" s="55" t="str">
        <f>+'sivu 2'!B6</f>
        <v>Haapasalo Vesa</v>
      </c>
      <c r="C2" s="28"/>
      <c r="D2" s="28"/>
    </row>
    <row r="3" spans="2:4" ht="12" customHeight="1">
      <c r="B3" s="56">
        <v>125</v>
      </c>
      <c r="C3" s="29" t="str">
        <f>B2</f>
        <v>Haapasalo Vesa</v>
      </c>
      <c r="D3" s="104"/>
    </row>
    <row r="4" spans="1:4" ht="12" customHeight="1">
      <c r="A4" s="78">
        <v>-50</v>
      </c>
      <c r="B4" s="64"/>
      <c r="C4" s="79"/>
      <c r="D4" s="31"/>
    </row>
    <row r="5" spans="2:4" ht="12" customHeight="1">
      <c r="B5" s="58"/>
      <c r="C5" s="33">
        <v>133</v>
      </c>
      <c r="D5" s="29" t="str">
        <f>+C3</f>
        <v>Haapasalo Vesa</v>
      </c>
    </row>
    <row r="6" spans="1:4" ht="12" customHeight="1">
      <c r="A6" s="77">
        <v>-51</v>
      </c>
      <c r="B6" s="55" t="str">
        <f>+'sivu 2'!B12</f>
        <v>Annunen Jani</v>
      </c>
      <c r="C6" s="26"/>
      <c r="D6" s="26" t="s">
        <v>214</v>
      </c>
    </row>
    <row r="7" spans="2:4" ht="12" customHeight="1">
      <c r="B7" s="59">
        <v>126</v>
      </c>
      <c r="C7" s="35" t="str">
        <f>+B8</f>
        <v>Salminen Ville-Eemeli</v>
      </c>
      <c r="D7" s="26"/>
    </row>
    <row r="8" spans="1:4" ht="12" customHeight="1">
      <c r="A8" s="77">
        <v>-52</v>
      </c>
      <c r="B8" s="60" t="str">
        <f>+'sivu 2'!B16</f>
        <v>Salminen Ville-Eemeli</v>
      </c>
      <c r="C8" s="80" t="s">
        <v>136</v>
      </c>
      <c r="D8" s="26"/>
    </row>
    <row r="9" spans="2:6" ht="12" customHeight="1">
      <c r="B9" s="61"/>
      <c r="C9" s="36"/>
      <c r="D9" s="37">
        <v>137</v>
      </c>
      <c r="E9" s="131" t="str">
        <f>+D5</f>
        <v>Haapasalo Vesa</v>
      </c>
      <c r="F9" s="9"/>
    </row>
    <row r="10" spans="1:6" ht="12" customHeight="1">
      <c r="A10" s="77">
        <v>-53</v>
      </c>
      <c r="B10" s="55" t="str">
        <f>+'sivu 2'!B20</f>
        <v>Koistinen Iitamari</v>
      </c>
      <c r="C10" s="36"/>
      <c r="D10" s="11"/>
      <c r="E10" t="s">
        <v>272</v>
      </c>
      <c r="F10" s="11"/>
    </row>
    <row r="11" spans="2:6" ht="12" customHeight="1">
      <c r="B11" s="56">
        <v>127</v>
      </c>
      <c r="C11" s="29" t="str">
        <f>B10</f>
        <v>Koistinen Iitamari</v>
      </c>
      <c r="D11" s="115"/>
      <c r="F11" s="11"/>
    </row>
    <row r="12" spans="1:6" ht="12" customHeight="1">
      <c r="A12" s="77">
        <v>-54</v>
      </c>
      <c r="B12" s="62"/>
      <c r="C12" s="26"/>
      <c r="D12" s="26"/>
      <c r="F12" s="11"/>
    </row>
    <row r="13" spans="2:6" ht="12" customHeight="1">
      <c r="B13" s="63"/>
      <c r="C13" s="26">
        <v>134</v>
      </c>
      <c r="D13" s="35" t="str">
        <f>+C11</f>
        <v>Koistinen Iitamari</v>
      </c>
      <c r="F13" s="11"/>
    </row>
    <row r="14" spans="1:6" ht="12" customHeight="1">
      <c r="A14" s="77">
        <v>-55</v>
      </c>
      <c r="B14" s="64"/>
      <c r="C14" s="26"/>
      <c r="D14" s="36" t="s">
        <v>216</v>
      </c>
      <c r="F14" s="11"/>
    </row>
    <row r="15" spans="2:6" ht="12" customHeight="1">
      <c r="B15" s="56">
        <v>128</v>
      </c>
      <c r="C15" s="35" t="str">
        <f>B16</f>
        <v>Luttinen Kalle</v>
      </c>
      <c r="D15" s="36"/>
      <c r="E15" s="104" t="s">
        <v>25</v>
      </c>
      <c r="F15" s="11"/>
    </row>
    <row r="16" spans="1:6" ht="12" customHeight="1">
      <c r="A16" s="77">
        <v>-56</v>
      </c>
      <c r="B16" s="62" t="str">
        <f>+'sivu 2'!B32</f>
        <v>Luttinen Kalle</v>
      </c>
      <c r="C16" s="31"/>
      <c r="D16" s="36"/>
      <c r="F16" s="11"/>
    </row>
    <row r="17" spans="2:6" ht="12" customHeight="1">
      <c r="B17" s="58"/>
      <c r="C17" s="31"/>
      <c r="D17" s="36">
        <v>39</v>
      </c>
      <c r="E17" s="131" t="str">
        <f>+E9</f>
        <v>Haapasalo Vesa</v>
      </c>
      <c r="F17" s="87"/>
    </row>
    <row r="18" spans="1:6" ht="12" customHeight="1">
      <c r="A18" s="77">
        <v>-57</v>
      </c>
      <c r="B18" s="55" t="str">
        <f>+'sivu 2'!B36</f>
        <v>Hujanen Pekka</v>
      </c>
      <c r="C18" s="28"/>
      <c r="D18" s="28"/>
      <c r="E18" s="132" t="s">
        <v>274</v>
      </c>
      <c r="F18" s="11"/>
    </row>
    <row r="19" spans="2:6" ht="12" customHeight="1">
      <c r="B19" s="56">
        <v>129</v>
      </c>
      <c r="C19" s="29" t="str">
        <f>B18</f>
        <v>Hujanen Pekka</v>
      </c>
      <c r="D19" s="30"/>
      <c r="F19" s="11"/>
    </row>
    <row r="20" spans="1:6" ht="12" customHeight="1">
      <c r="A20" s="77">
        <v>-58</v>
      </c>
      <c r="B20" s="62"/>
      <c r="C20" s="26"/>
      <c r="D20" s="31"/>
      <c r="F20" s="11"/>
    </row>
    <row r="21" spans="2:6" ht="12" customHeight="1">
      <c r="B21" s="58"/>
      <c r="C21" s="33">
        <v>135</v>
      </c>
      <c r="D21" s="29" t="str">
        <f>+C19</f>
        <v>Hujanen Pekka</v>
      </c>
      <c r="F21" s="11"/>
    </row>
    <row r="22" spans="1:6" ht="12" customHeight="1">
      <c r="A22" s="77">
        <v>-59</v>
      </c>
      <c r="B22" s="55"/>
      <c r="C22" s="26"/>
      <c r="D22" s="26" t="s">
        <v>217</v>
      </c>
      <c r="F22" s="11"/>
    </row>
    <row r="23" spans="2:6" ht="12" customHeight="1">
      <c r="B23" s="59">
        <v>130</v>
      </c>
      <c r="C23" s="35" t="str">
        <f>B24</f>
        <v>Lakaniemi Tapani</v>
      </c>
      <c r="D23" s="26"/>
      <c r="F23" s="11"/>
    </row>
    <row r="24" spans="1:6" ht="12" customHeight="1">
      <c r="A24" s="77">
        <v>-60</v>
      </c>
      <c r="B24" s="60" t="str">
        <f>+'sivu 2'!B48</f>
        <v>Lakaniemi Tapani</v>
      </c>
      <c r="C24" s="36"/>
      <c r="D24" s="26"/>
      <c r="F24" s="11"/>
    </row>
    <row r="25" spans="2:6" ht="12" customHeight="1">
      <c r="B25" s="61"/>
      <c r="C25" s="36"/>
      <c r="D25" s="37">
        <v>138</v>
      </c>
      <c r="E25" s="131" t="str">
        <f>+D21</f>
        <v>Hujanen Pekka</v>
      </c>
      <c r="F25" s="87"/>
    </row>
    <row r="26" spans="1:5" ht="12" customHeight="1">
      <c r="A26" s="77">
        <v>-61</v>
      </c>
      <c r="B26" s="55" t="str">
        <f>+'sivu 2'!B52</f>
        <v>Koivistoinen Anssi</v>
      </c>
      <c r="C26" s="36"/>
      <c r="D26" s="37"/>
      <c r="E26" t="s">
        <v>273</v>
      </c>
    </row>
    <row r="27" spans="2:4" ht="12" customHeight="1">
      <c r="B27" s="56">
        <v>131</v>
      </c>
      <c r="C27" s="29" t="str">
        <f>+B26</f>
        <v>Koivistoinen Anssi</v>
      </c>
      <c r="D27" s="37"/>
    </row>
    <row r="28" spans="1:4" ht="12" customHeight="1">
      <c r="A28" s="77">
        <v>-62</v>
      </c>
      <c r="B28" s="62" t="str">
        <f>+'sivu 2'!B56</f>
        <v>Marttila-Tornio Olli</v>
      </c>
      <c r="C28" s="26" t="s">
        <v>215</v>
      </c>
      <c r="D28" s="26"/>
    </row>
    <row r="29" spans="2:4" ht="12" customHeight="1">
      <c r="B29" s="63"/>
      <c r="C29" s="26">
        <v>136</v>
      </c>
      <c r="D29" s="35" t="str">
        <f>+C27</f>
        <v>Koivistoinen Anssi</v>
      </c>
    </row>
    <row r="30" spans="1:4" ht="12" customHeight="1">
      <c r="A30" s="77">
        <v>-63</v>
      </c>
      <c r="B30" s="64"/>
      <c r="C30" s="26"/>
      <c r="D30" s="36" t="s">
        <v>237</v>
      </c>
    </row>
    <row r="31" spans="2:7" ht="12" customHeight="1">
      <c r="B31" s="56">
        <v>132</v>
      </c>
      <c r="C31" s="35" t="str">
        <f>B32</f>
        <v>Sipola Pasi</v>
      </c>
      <c r="D31" s="36"/>
      <c r="G31" s="104" t="s">
        <v>26</v>
      </c>
    </row>
    <row r="32" spans="1:7" ht="12" customHeight="1">
      <c r="A32" s="77">
        <v>-64</v>
      </c>
      <c r="B32" s="62" t="str">
        <f>+'sivu 2'!B64</f>
        <v>Sipola Pasi</v>
      </c>
      <c r="C32" s="31"/>
      <c r="D32" s="77">
        <v>-137</v>
      </c>
      <c r="E32" s="131" t="str">
        <f>+D13</f>
        <v>Koistinen Iitamari</v>
      </c>
      <c r="F32" s="55"/>
      <c r="G32" s="36"/>
    </row>
    <row r="33" spans="2:8" ht="12" customHeight="1">
      <c r="B33" s="58"/>
      <c r="C33" s="31"/>
      <c r="D33" s="36"/>
      <c r="E33" s="77"/>
      <c r="F33" s="59">
        <v>140</v>
      </c>
      <c r="G33" s="29" t="str">
        <f>+E32</f>
        <v>Koistinen Iitamari</v>
      </c>
      <c r="H33" s="9"/>
    </row>
    <row r="34" spans="1:7" ht="12" customHeight="1">
      <c r="A34" s="77">
        <v>-133</v>
      </c>
      <c r="B34" s="126" t="str">
        <f>+C7</f>
        <v>Salminen Ville-Eemeli</v>
      </c>
      <c r="C34" s="28"/>
      <c r="D34" s="77">
        <v>-138</v>
      </c>
      <c r="E34" s="131" t="str">
        <f>+D29</f>
        <v>Koivistoinen Anssi</v>
      </c>
      <c r="F34" s="60"/>
      <c r="G34" s="36" t="s">
        <v>279</v>
      </c>
    </row>
    <row r="35" spans="2:4" ht="12" customHeight="1">
      <c r="B35" s="56">
        <v>141</v>
      </c>
      <c r="C35" s="29" t="str">
        <f>+B36</f>
        <v>Luttinen Kalle</v>
      </c>
      <c r="D35" s="104" t="s">
        <v>27</v>
      </c>
    </row>
    <row r="36" spans="1:4" ht="12" customHeight="1">
      <c r="A36" s="77">
        <v>-134</v>
      </c>
      <c r="B36" s="62" t="str">
        <f>+C15</f>
        <v>Luttinen Kalle</v>
      </c>
      <c r="C36" s="26" t="s">
        <v>275</v>
      </c>
      <c r="D36" s="31"/>
    </row>
    <row r="37" spans="2:4" ht="12" customHeight="1">
      <c r="B37" s="58"/>
      <c r="C37" s="33">
        <v>143</v>
      </c>
      <c r="D37" s="29" t="str">
        <f>C39</f>
        <v>Lakaniemi Tapani</v>
      </c>
    </row>
    <row r="38" spans="1:4" ht="12" customHeight="1">
      <c r="A38" s="77">
        <v>-135</v>
      </c>
      <c r="B38" s="126" t="str">
        <f>+C23</f>
        <v>Lakaniemi Tapani</v>
      </c>
      <c r="C38" s="26"/>
      <c r="D38" s="36" t="s">
        <v>296</v>
      </c>
    </row>
    <row r="39" spans="2:4" ht="12" customHeight="1">
      <c r="B39" s="59">
        <v>142</v>
      </c>
      <c r="C39" s="35" t="str">
        <f>+B38</f>
        <v>Lakaniemi Tapani</v>
      </c>
      <c r="D39" s="36"/>
    </row>
    <row r="40" spans="1:7" ht="12" customHeight="1">
      <c r="A40" s="77">
        <v>-136</v>
      </c>
      <c r="B40" s="125" t="str">
        <f>+C31</f>
        <v>Sipola Pasi</v>
      </c>
      <c r="C40" s="36" t="s">
        <v>276</v>
      </c>
      <c r="D40" s="36"/>
      <c r="G40" s="104" t="s">
        <v>28</v>
      </c>
    </row>
    <row r="41" spans="2:7" ht="12" customHeight="1">
      <c r="B41" s="61"/>
      <c r="C41" s="36"/>
      <c r="D41" s="77">
        <v>-141</v>
      </c>
      <c r="E41" s="131" t="str">
        <f>+B34</f>
        <v>Salminen Ville-Eemeli</v>
      </c>
      <c r="F41" s="55"/>
      <c r="G41" s="36"/>
    </row>
    <row r="42" spans="1:8" ht="12" customHeight="1">
      <c r="A42" s="77">
        <v>-125</v>
      </c>
      <c r="B42" s="55"/>
      <c r="C42" s="36"/>
      <c r="D42" s="36"/>
      <c r="E42" s="77"/>
      <c r="F42" s="59">
        <v>152</v>
      </c>
      <c r="G42" s="29" t="str">
        <f>+E41</f>
        <v>Salminen Ville-Eemeli</v>
      </c>
      <c r="H42" s="9"/>
    </row>
    <row r="43" spans="2:7" ht="12" customHeight="1">
      <c r="B43" s="56">
        <v>145</v>
      </c>
      <c r="C43" s="29" t="str">
        <f>+B44</f>
        <v>Annunen Jani</v>
      </c>
      <c r="D43" s="77">
        <v>-142</v>
      </c>
      <c r="E43" s="131" t="str">
        <f>+B40</f>
        <v>Sipola Pasi</v>
      </c>
      <c r="F43" s="60"/>
      <c r="G43" s="36" t="s">
        <v>278</v>
      </c>
    </row>
    <row r="44" spans="1:4" ht="12" customHeight="1">
      <c r="A44" s="77">
        <v>-126</v>
      </c>
      <c r="B44" s="62" t="str">
        <f>+'Sivu 4'!B6</f>
        <v>Annunen Jani</v>
      </c>
      <c r="C44" s="26"/>
      <c r="D44" s="36"/>
    </row>
    <row r="45" spans="2:4" ht="12" customHeight="1">
      <c r="B45" s="63"/>
      <c r="C45" s="26">
        <v>149</v>
      </c>
      <c r="D45" s="29" t="str">
        <f>+C43</f>
        <v>Annunen Jani</v>
      </c>
    </row>
    <row r="46" spans="1:4" ht="12" customHeight="1">
      <c r="A46" s="77">
        <v>-127</v>
      </c>
      <c r="B46" s="64"/>
      <c r="C46" s="26"/>
      <c r="D46" s="26"/>
    </row>
    <row r="47" spans="2:5" ht="12" customHeight="1">
      <c r="B47" s="56">
        <v>146</v>
      </c>
      <c r="C47" s="35"/>
      <c r="D47" s="26"/>
      <c r="E47" s="104" t="s">
        <v>29</v>
      </c>
    </row>
    <row r="48" spans="1:4" ht="12" customHeight="1">
      <c r="A48" s="77">
        <v>-128</v>
      </c>
      <c r="B48" s="62"/>
      <c r="C48" s="31"/>
      <c r="D48" s="26"/>
    </row>
    <row r="49" spans="2:6" ht="12" customHeight="1">
      <c r="B49" s="58"/>
      <c r="C49" s="31"/>
      <c r="D49" s="26">
        <v>151</v>
      </c>
      <c r="E49" s="131" t="str">
        <f>+D45</f>
        <v>Annunen Jani</v>
      </c>
      <c r="F49" s="9"/>
    </row>
    <row r="50" spans="1:5" ht="12" customHeight="1">
      <c r="A50" s="77">
        <v>-129</v>
      </c>
      <c r="B50" s="55"/>
      <c r="C50" s="28"/>
      <c r="D50" s="38"/>
      <c r="E50" s="132" t="s">
        <v>277</v>
      </c>
    </row>
    <row r="51" spans="2:8" ht="12" customHeight="1">
      <c r="B51" s="56">
        <v>147</v>
      </c>
      <c r="C51" s="29"/>
      <c r="D51" s="39"/>
      <c r="E51" s="36"/>
      <c r="H51" s="104" t="s">
        <v>30</v>
      </c>
    </row>
    <row r="52" spans="1:8" ht="12" customHeight="1">
      <c r="A52" s="78">
        <v>-130</v>
      </c>
      <c r="B52" s="62"/>
      <c r="C52" s="26"/>
      <c r="D52" s="26"/>
      <c r="E52" s="77">
        <v>-149</v>
      </c>
      <c r="F52" s="9"/>
      <c r="G52" s="55"/>
      <c r="H52" s="36"/>
    </row>
    <row r="53" spans="2:9" ht="12" customHeight="1">
      <c r="B53" s="58"/>
      <c r="C53" s="33">
        <v>150</v>
      </c>
      <c r="D53" s="35" t="str">
        <f>+C55</f>
        <v>Marttila-Tornio Olli</v>
      </c>
      <c r="E53" s="36"/>
      <c r="F53" s="77"/>
      <c r="G53" s="59">
        <v>160</v>
      </c>
      <c r="H53" s="29"/>
      <c r="I53" s="9"/>
    </row>
    <row r="54" spans="1:8" ht="12" customHeight="1">
      <c r="A54" s="77">
        <v>-131</v>
      </c>
      <c r="B54" s="126" t="str">
        <f>+B28</f>
        <v>Marttila-Tornio Olli</v>
      </c>
      <c r="C54" s="26"/>
      <c r="D54" s="36"/>
      <c r="E54" s="77">
        <v>-150</v>
      </c>
      <c r="F54" s="9"/>
      <c r="G54" s="60"/>
      <c r="H54" s="36"/>
    </row>
    <row r="55" spans="2:7" ht="12" customHeight="1">
      <c r="B55" s="59">
        <v>148</v>
      </c>
      <c r="C55" s="35" t="str">
        <f>+B54</f>
        <v>Marttila-Tornio Olli</v>
      </c>
      <c r="D55" s="36"/>
      <c r="G55" s="104" t="s">
        <v>31</v>
      </c>
    </row>
    <row r="56" spans="1:7" ht="12" customHeight="1">
      <c r="A56" s="77">
        <v>-132</v>
      </c>
      <c r="B56" s="60"/>
      <c r="C56" s="36"/>
      <c r="D56" s="77">
        <v>-154</v>
      </c>
      <c r="E56" s="9"/>
      <c r="F56" s="55"/>
      <c r="G56" s="36"/>
    </row>
    <row r="57" spans="2:8" ht="12" customHeight="1">
      <c r="B57" s="61"/>
      <c r="C57" s="36"/>
      <c r="D57" s="36"/>
      <c r="E57" s="77"/>
      <c r="F57" s="59">
        <v>157</v>
      </c>
      <c r="G57" s="29"/>
      <c r="H57" s="9"/>
    </row>
    <row r="58" spans="1:7" ht="12" customHeight="1">
      <c r="A58" s="77">
        <v>-145</v>
      </c>
      <c r="B58" s="55"/>
      <c r="C58" s="36"/>
      <c r="D58" s="77">
        <v>-155</v>
      </c>
      <c r="E58" s="9"/>
      <c r="F58" s="60"/>
      <c r="G58" s="36"/>
    </row>
    <row r="59" spans="2:4" ht="12" customHeight="1">
      <c r="B59" s="56">
        <v>154</v>
      </c>
      <c r="C59" s="29"/>
      <c r="D59" s="105" t="s">
        <v>32</v>
      </c>
    </row>
    <row r="60" spans="1:4" ht="12" customHeight="1">
      <c r="A60" s="77">
        <v>-146</v>
      </c>
      <c r="B60" s="62"/>
      <c r="C60" s="26"/>
      <c r="D60" s="36"/>
    </row>
    <row r="61" spans="2:4" ht="12" customHeight="1">
      <c r="B61" s="63"/>
      <c r="C61" s="26">
        <v>156</v>
      </c>
      <c r="D61" s="29"/>
    </row>
    <row r="62" spans="1:4" ht="12" customHeight="1">
      <c r="A62" s="77">
        <v>-147</v>
      </c>
      <c r="B62" s="64"/>
      <c r="C62" s="26"/>
      <c r="D62" s="36"/>
    </row>
    <row r="63" spans="2:4" ht="12" customHeight="1">
      <c r="B63" s="56">
        <v>155</v>
      </c>
      <c r="C63" s="35"/>
      <c r="D63" s="36"/>
    </row>
    <row r="64" spans="1:4" ht="12" customHeight="1">
      <c r="A64" s="77">
        <v>-148</v>
      </c>
      <c r="B64" s="62"/>
      <c r="C64" s="7"/>
      <c r="D64" s="84"/>
    </row>
    <row r="65" spans="2:4" ht="12" customHeight="1">
      <c r="B65" s="58"/>
      <c r="C65" s="7"/>
      <c r="D65" s="84"/>
    </row>
    <row r="68" spans="2:4" ht="12.75">
      <c r="B68" s="82"/>
      <c r="C68" s="6"/>
      <c r="D68" s="86"/>
    </row>
  </sheetData>
  <sheetProtection/>
  <printOptions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1"/>
  <headerFooter alignWithMargins="0">
    <oddHeader>&amp;LArvontakaavio: "Eestin malli", max 48 pelaajaa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O4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23.7109375" style="0" customWidth="1"/>
    <col min="9" max="9" width="16.8515625" style="0" bestFit="1" customWidth="1"/>
    <col min="14" max="14" width="20.28125" style="0" bestFit="1" customWidth="1"/>
  </cols>
  <sheetData>
    <row r="4" ht="12.75">
      <c r="A4" t="s">
        <v>321</v>
      </c>
    </row>
    <row r="6" spans="1:5" ht="12.75">
      <c r="A6" s="137"/>
      <c r="B6" s="137" t="s">
        <v>198</v>
      </c>
      <c r="C6" s="137" t="s">
        <v>199</v>
      </c>
      <c r="D6" s="137" t="s">
        <v>200</v>
      </c>
      <c r="E6" s="137" t="s">
        <v>201</v>
      </c>
    </row>
    <row r="7" spans="1:13" ht="12.75">
      <c r="A7" s="137" t="s">
        <v>156</v>
      </c>
      <c r="B7" s="137" t="s">
        <v>268</v>
      </c>
      <c r="C7" s="137" t="s">
        <v>306</v>
      </c>
      <c r="D7" s="137">
        <v>1981</v>
      </c>
      <c r="E7" s="137"/>
      <c r="H7" t="s">
        <v>305</v>
      </c>
      <c r="M7" t="s">
        <v>228</v>
      </c>
    </row>
    <row r="8" spans="1:15" ht="12.75">
      <c r="A8" s="137" t="s">
        <v>157</v>
      </c>
      <c r="B8" s="137" t="s">
        <v>269</v>
      </c>
      <c r="C8" s="137" t="s">
        <v>306</v>
      </c>
      <c r="D8" s="137">
        <v>1981</v>
      </c>
      <c r="E8" s="137"/>
      <c r="H8" t="s">
        <v>156</v>
      </c>
      <c r="I8" t="s">
        <v>268</v>
      </c>
      <c r="J8" t="s">
        <v>306</v>
      </c>
      <c r="M8" t="s">
        <v>156</v>
      </c>
      <c r="N8" t="s">
        <v>301</v>
      </c>
      <c r="O8" t="s">
        <v>243</v>
      </c>
    </row>
    <row r="9" spans="1:15" ht="12.75">
      <c r="A9" s="137" t="s">
        <v>158</v>
      </c>
      <c r="B9" s="138" t="s">
        <v>299</v>
      </c>
      <c r="C9" s="138" t="s">
        <v>236</v>
      </c>
      <c r="D9" s="137">
        <v>2155</v>
      </c>
      <c r="E9" s="137"/>
      <c r="H9" t="s">
        <v>157</v>
      </c>
      <c r="I9" t="s">
        <v>269</v>
      </c>
      <c r="J9" t="s">
        <v>306</v>
      </c>
      <c r="M9" t="s">
        <v>157</v>
      </c>
      <c r="N9" t="s">
        <v>77</v>
      </c>
      <c r="O9" t="s">
        <v>236</v>
      </c>
    </row>
    <row r="10" spans="1:15" ht="12.75">
      <c r="A10" s="137" t="s">
        <v>159</v>
      </c>
      <c r="B10" s="138" t="s">
        <v>300</v>
      </c>
      <c r="C10" s="138" t="s">
        <v>243</v>
      </c>
      <c r="D10" s="137">
        <v>2014</v>
      </c>
      <c r="E10" s="137"/>
      <c r="H10" t="s">
        <v>158</v>
      </c>
      <c r="I10" t="s">
        <v>307</v>
      </c>
      <c r="J10" t="s">
        <v>236</v>
      </c>
      <c r="M10" t="s">
        <v>158</v>
      </c>
      <c r="N10" t="s">
        <v>302</v>
      </c>
      <c r="O10" t="s">
        <v>236</v>
      </c>
    </row>
    <row r="11" spans="1:5" ht="12.75">
      <c r="A11" s="137" t="s">
        <v>160</v>
      </c>
      <c r="B11" s="138" t="s">
        <v>301</v>
      </c>
      <c r="C11" s="138" t="s">
        <v>243</v>
      </c>
      <c r="D11" s="137">
        <v>2016</v>
      </c>
      <c r="E11" s="138" t="s">
        <v>228</v>
      </c>
    </row>
    <row r="12" spans="1:5" ht="12.75">
      <c r="A12" s="137" t="s">
        <v>161</v>
      </c>
      <c r="B12" s="138" t="s">
        <v>77</v>
      </c>
      <c r="C12" s="138" t="s">
        <v>236</v>
      </c>
      <c r="D12" s="137">
        <v>1980</v>
      </c>
      <c r="E12" s="138" t="s">
        <v>228</v>
      </c>
    </row>
    <row r="13" spans="1:13" ht="12.75">
      <c r="A13" s="137" t="s">
        <v>162</v>
      </c>
      <c r="B13" s="138" t="s">
        <v>36</v>
      </c>
      <c r="C13" s="138" t="s">
        <v>230</v>
      </c>
      <c r="D13" s="137">
        <v>1997</v>
      </c>
      <c r="E13" s="137"/>
      <c r="H13" t="s">
        <v>249</v>
      </c>
      <c r="M13" t="s">
        <v>308</v>
      </c>
    </row>
    <row r="14" spans="1:15" ht="12.75">
      <c r="A14" s="137" t="s">
        <v>163</v>
      </c>
      <c r="B14" s="138" t="s">
        <v>302</v>
      </c>
      <c r="C14" s="138" t="s">
        <v>236</v>
      </c>
      <c r="D14" s="137">
        <v>1791</v>
      </c>
      <c r="E14" s="138" t="s">
        <v>228</v>
      </c>
      <c r="H14" t="s">
        <v>156</v>
      </c>
      <c r="I14" t="s">
        <v>304</v>
      </c>
      <c r="J14" t="s">
        <v>236</v>
      </c>
      <c r="M14" t="s">
        <v>156</v>
      </c>
      <c r="N14" t="s">
        <v>309</v>
      </c>
      <c r="O14" t="s">
        <v>267</v>
      </c>
    </row>
    <row r="15" spans="1:15" ht="12.75">
      <c r="A15" s="137" t="s">
        <v>164</v>
      </c>
      <c r="B15" s="138" t="s">
        <v>303</v>
      </c>
      <c r="C15" s="138" t="s">
        <v>230</v>
      </c>
      <c r="D15" s="137">
        <v>1889</v>
      </c>
      <c r="E15" s="138" t="s">
        <v>228</v>
      </c>
      <c r="H15" t="s">
        <v>157</v>
      </c>
      <c r="I15" t="s">
        <v>265</v>
      </c>
      <c r="J15" t="s">
        <v>236</v>
      </c>
      <c r="M15" t="s">
        <v>157</v>
      </c>
      <c r="N15" t="s">
        <v>310</v>
      </c>
      <c r="O15" t="s">
        <v>236</v>
      </c>
    </row>
    <row r="16" spans="1:15" ht="12.75">
      <c r="A16" s="137" t="s">
        <v>165</v>
      </c>
      <c r="B16" s="138" t="s">
        <v>304</v>
      </c>
      <c r="C16" s="138" t="s">
        <v>236</v>
      </c>
      <c r="D16" s="137">
        <v>1832</v>
      </c>
      <c r="E16" s="138" t="s">
        <v>249</v>
      </c>
      <c r="H16" t="s">
        <v>158</v>
      </c>
      <c r="I16" t="s">
        <v>248</v>
      </c>
      <c r="J16" t="s">
        <v>236</v>
      </c>
      <c r="M16" t="s">
        <v>158</v>
      </c>
      <c r="N16" t="s">
        <v>311</v>
      </c>
      <c r="O16" t="s">
        <v>236</v>
      </c>
    </row>
    <row r="17" spans="1:15" ht="12.75">
      <c r="A17" s="137" t="s">
        <v>166</v>
      </c>
      <c r="B17" s="137" t="s">
        <v>265</v>
      </c>
      <c r="C17" s="137" t="s">
        <v>236</v>
      </c>
      <c r="D17" s="137">
        <v>1862</v>
      </c>
      <c r="E17" s="137" t="s">
        <v>249</v>
      </c>
      <c r="M17" t="s">
        <v>158</v>
      </c>
      <c r="N17" t="s">
        <v>312</v>
      </c>
      <c r="O17" t="s">
        <v>236</v>
      </c>
    </row>
    <row r="18" spans="1:5" ht="12.75">
      <c r="A18" s="137" t="s">
        <v>167</v>
      </c>
      <c r="B18" s="137" t="s">
        <v>266</v>
      </c>
      <c r="C18" s="137" t="s">
        <v>267</v>
      </c>
      <c r="D18" s="137">
        <v>1862</v>
      </c>
      <c r="E18" s="137"/>
    </row>
    <row r="19" spans="1:13" ht="12.75">
      <c r="A19" s="137" t="s">
        <v>168</v>
      </c>
      <c r="B19" s="137" t="s">
        <v>239</v>
      </c>
      <c r="C19" s="137" t="s">
        <v>230</v>
      </c>
      <c r="D19" s="137">
        <v>1989</v>
      </c>
      <c r="E19" s="137"/>
      <c r="H19" t="s">
        <v>313</v>
      </c>
      <c r="M19" t="s">
        <v>318</v>
      </c>
    </row>
    <row r="20" spans="1:15" ht="12.75">
      <c r="A20" s="137" t="s">
        <v>169</v>
      </c>
      <c r="B20" s="137" t="s">
        <v>240</v>
      </c>
      <c r="C20" s="137" t="s">
        <v>236</v>
      </c>
      <c r="D20" s="137">
        <v>1856</v>
      </c>
      <c r="E20" s="137"/>
      <c r="H20" t="s">
        <v>156</v>
      </c>
      <c r="I20" t="s">
        <v>314</v>
      </c>
      <c r="J20" t="s">
        <v>258</v>
      </c>
      <c r="M20" t="s">
        <v>156</v>
      </c>
      <c r="N20" t="s">
        <v>302</v>
      </c>
      <c r="O20" t="s">
        <v>236</v>
      </c>
    </row>
    <row r="21" spans="1:15" ht="12.75">
      <c r="A21" s="137" t="s">
        <v>170</v>
      </c>
      <c r="B21" s="137" t="s">
        <v>242</v>
      </c>
      <c r="C21" s="137" t="s">
        <v>243</v>
      </c>
      <c r="D21" s="137">
        <v>1899</v>
      </c>
      <c r="E21" s="137" t="s">
        <v>228</v>
      </c>
      <c r="H21" t="s">
        <v>157</v>
      </c>
      <c r="I21" t="s">
        <v>315</v>
      </c>
      <c r="J21" t="s">
        <v>236</v>
      </c>
      <c r="M21" t="s">
        <v>157</v>
      </c>
      <c r="N21" t="s">
        <v>303</v>
      </c>
      <c r="O21" t="s">
        <v>230</v>
      </c>
    </row>
    <row r="22" spans="1:15" ht="12.75">
      <c r="A22" s="137" t="s">
        <v>171</v>
      </c>
      <c r="B22" s="137" t="s">
        <v>244</v>
      </c>
      <c r="C22" s="137" t="s">
        <v>227</v>
      </c>
      <c r="D22" s="137">
        <v>1656</v>
      </c>
      <c r="E22" s="137"/>
      <c r="H22" t="s">
        <v>158</v>
      </c>
      <c r="I22" t="s">
        <v>316</v>
      </c>
      <c r="J22" t="s">
        <v>236</v>
      </c>
      <c r="M22" t="s">
        <v>158</v>
      </c>
      <c r="N22" t="s">
        <v>304</v>
      </c>
      <c r="O22" t="s">
        <v>236</v>
      </c>
    </row>
    <row r="23" spans="1:10" ht="12.75">
      <c r="A23" s="137" t="s">
        <v>172</v>
      </c>
      <c r="B23" s="137" t="s">
        <v>245</v>
      </c>
      <c r="C23" s="137" t="s">
        <v>227</v>
      </c>
      <c r="D23" s="137">
        <v>1935</v>
      </c>
      <c r="E23" s="137" t="s">
        <v>228</v>
      </c>
      <c r="H23" t="s">
        <v>159</v>
      </c>
      <c r="I23" t="s">
        <v>317</v>
      </c>
      <c r="J23" t="s">
        <v>236</v>
      </c>
    </row>
    <row r="24" spans="1:5" ht="12.75">
      <c r="A24" s="137" t="s">
        <v>173</v>
      </c>
      <c r="B24" s="137" t="s">
        <v>246</v>
      </c>
      <c r="C24" s="137" t="s">
        <v>227</v>
      </c>
      <c r="D24" s="137">
        <v>1812</v>
      </c>
      <c r="E24" s="137" t="s">
        <v>228</v>
      </c>
    </row>
    <row r="25" spans="1:13" ht="12.75">
      <c r="A25" s="137" t="s">
        <v>174</v>
      </c>
      <c r="B25" s="137" t="s">
        <v>226</v>
      </c>
      <c r="C25" s="137" t="s">
        <v>227</v>
      </c>
      <c r="D25" s="137">
        <v>1780</v>
      </c>
      <c r="E25" s="137" t="s">
        <v>228</v>
      </c>
      <c r="H25" t="s">
        <v>319</v>
      </c>
      <c r="M25">
        <v>1500</v>
      </c>
    </row>
    <row r="26" spans="1:15" ht="12.75">
      <c r="A26" s="137" t="s">
        <v>175</v>
      </c>
      <c r="B26" s="137" t="s">
        <v>229</v>
      </c>
      <c r="C26" s="137" t="s">
        <v>230</v>
      </c>
      <c r="D26" s="137">
        <v>1795</v>
      </c>
      <c r="E26" s="137" t="s">
        <v>228</v>
      </c>
      <c r="H26" t="s">
        <v>156</v>
      </c>
      <c r="I26" t="s">
        <v>244</v>
      </c>
      <c r="J26" t="s">
        <v>227</v>
      </c>
      <c r="M26" t="s">
        <v>156</v>
      </c>
      <c r="N26" t="s">
        <v>248</v>
      </c>
      <c r="O26" t="s">
        <v>236</v>
      </c>
    </row>
    <row r="27" spans="1:15" ht="12.75">
      <c r="A27" s="137" t="s">
        <v>176</v>
      </c>
      <c r="B27" s="137" t="s">
        <v>247</v>
      </c>
      <c r="C27" s="137" t="s">
        <v>222</v>
      </c>
      <c r="D27" s="137">
        <v>1577</v>
      </c>
      <c r="E27" s="137" t="s">
        <v>228</v>
      </c>
      <c r="H27" t="s">
        <v>157</v>
      </c>
      <c r="I27" t="s">
        <v>247</v>
      </c>
      <c r="J27" t="s">
        <v>320</v>
      </c>
      <c r="M27" t="s">
        <v>157</v>
      </c>
      <c r="N27" t="s">
        <v>250</v>
      </c>
      <c r="O27" t="s">
        <v>243</v>
      </c>
    </row>
    <row r="28" spans="1:15" ht="12.75">
      <c r="A28" s="137" t="s">
        <v>177</v>
      </c>
      <c r="B28" s="137" t="s">
        <v>248</v>
      </c>
      <c r="C28" s="137" t="s">
        <v>236</v>
      </c>
      <c r="D28" s="137">
        <v>1361</v>
      </c>
      <c r="E28" s="137" t="s">
        <v>249</v>
      </c>
      <c r="H28" t="s">
        <v>158</v>
      </c>
      <c r="I28" t="s">
        <v>248</v>
      </c>
      <c r="J28" t="s">
        <v>236</v>
      </c>
      <c r="M28" t="s">
        <v>158</v>
      </c>
      <c r="N28" t="s">
        <v>221</v>
      </c>
      <c r="O28" t="s">
        <v>320</v>
      </c>
    </row>
    <row r="29" spans="1:5" ht="12.75">
      <c r="A29" s="137" t="s">
        <v>178</v>
      </c>
      <c r="B29" s="137" t="s">
        <v>250</v>
      </c>
      <c r="C29" s="137" t="s">
        <v>243</v>
      </c>
      <c r="D29" s="137">
        <v>1469</v>
      </c>
      <c r="E29" s="137" t="s">
        <v>228</v>
      </c>
    </row>
    <row r="30" spans="1:5" ht="12.75">
      <c r="A30" s="137" t="s">
        <v>179</v>
      </c>
      <c r="B30" s="137" t="s">
        <v>251</v>
      </c>
      <c r="C30" s="137" t="s">
        <v>227</v>
      </c>
      <c r="D30" s="137">
        <v>1554</v>
      </c>
      <c r="E30" s="137" t="s">
        <v>228</v>
      </c>
    </row>
    <row r="31" spans="1:5" ht="12.75">
      <c r="A31" s="137" t="s">
        <v>180</v>
      </c>
      <c r="B31" s="137" t="s">
        <v>233</v>
      </c>
      <c r="C31" s="137" t="s">
        <v>234</v>
      </c>
      <c r="D31" s="137">
        <v>1502</v>
      </c>
      <c r="E31" s="137"/>
    </row>
    <row r="32" spans="1:5" ht="12.75">
      <c r="A32" s="137" t="s">
        <v>181</v>
      </c>
      <c r="B32" s="137" t="s">
        <v>235</v>
      </c>
      <c r="C32" s="137" t="s">
        <v>236</v>
      </c>
      <c r="D32" s="137">
        <v>1533</v>
      </c>
      <c r="E32" s="137" t="s">
        <v>228</v>
      </c>
    </row>
    <row r="33" spans="1:5" ht="12.75">
      <c r="A33" s="137" t="s">
        <v>182</v>
      </c>
      <c r="B33" s="137" t="s">
        <v>219</v>
      </c>
      <c r="C33" s="137" t="s">
        <v>220</v>
      </c>
      <c r="D33" s="137">
        <v>1518</v>
      </c>
      <c r="E33" s="137"/>
    </row>
    <row r="34" spans="1:5" ht="12.75">
      <c r="A34" s="137" t="s">
        <v>183</v>
      </c>
      <c r="B34" s="137" t="s">
        <v>221</v>
      </c>
      <c r="C34" s="137" t="s">
        <v>222</v>
      </c>
      <c r="D34" s="137">
        <v>1469</v>
      </c>
      <c r="E34" s="137"/>
    </row>
    <row r="35" spans="1:5" ht="12.75">
      <c r="A35" s="137" t="s">
        <v>184</v>
      </c>
      <c r="B35" s="137" t="s">
        <v>252</v>
      </c>
      <c r="C35" s="137" t="s">
        <v>234</v>
      </c>
      <c r="D35" s="137">
        <v>1542</v>
      </c>
      <c r="E35" s="137" t="s">
        <v>228</v>
      </c>
    </row>
    <row r="36" spans="1:5" ht="12.75">
      <c r="A36" s="137" t="s">
        <v>185</v>
      </c>
      <c r="B36" s="137" t="s">
        <v>253</v>
      </c>
      <c r="C36" s="137" t="s">
        <v>227</v>
      </c>
      <c r="D36" s="137">
        <v>1495</v>
      </c>
      <c r="E36" s="137" t="s">
        <v>228</v>
      </c>
    </row>
    <row r="37" spans="1:5" ht="12.75">
      <c r="A37" s="137" t="s">
        <v>186</v>
      </c>
      <c r="B37" s="137" t="s">
        <v>254</v>
      </c>
      <c r="C37" s="137" t="s">
        <v>255</v>
      </c>
      <c r="D37" s="137">
        <v>1610</v>
      </c>
      <c r="E37" s="137"/>
    </row>
    <row r="38" spans="1:5" ht="12.75">
      <c r="A38" s="137" t="s">
        <v>187</v>
      </c>
      <c r="B38" s="137" t="s">
        <v>256</v>
      </c>
      <c r="C38" s="137" t="s">
        <v>236</v>
      </c>
      <c r="D38" s="137">
        <v>1428</v>
      </c>
      <c r="E38" s="137"/>
    </row>
    <row r="39" spans="1:5" ht="12.75">
      <c r="A39" s="137" t="s">
        <v>188</v>
      </c>
      <c r="B39" s="137" t="s">
        <v>263</v>
      </c>
      <c r="C39" s="137" t="s">
        <v>234</v>
      </c>
      <c r="D39" s="137">
        <v>1437</v>
      </c>
      <c r="E39" s="137"/>
    </row>
    <row r="40" spans="1:5" ht="12.75">
      <c r="A40" s="137" t="s">
        <v>189</v>
      </c>
      <c r="B40" s="137" t="s">
        <v>264</v>
      </c>
      <c r="C40" s="137" t="s">
        <v>227</v>
      </c>
      <c r="D40" s="137">
        <v>1378</v>
      </c>
      <c r="E40" s="137" t="s">
        <v>228</v>
      </c>
    </row>
    <row r="41" spans="1:5" ht="12.75">
      <c r="A41" s="137" t="s">
        <v>190</v>
      </c>
      <c r="B41" s="137" t="s">
        <v>257</v>
      </c>
      <c r="C41" s="137" t="s">
        <v>258</v>
      </c>
      <c r="D41" s="137">
        <v>1299</v>
      </c>
      <c r="E41" s="137"/>
    </row>
    <row r="42" spans="1:5" ht="12.75">
      <c r="A42" s="137" t="s">
        <v>191</v>
      </c>
      <c r="B42" s="137" t="s">
        <v>259</v>
      </c>
      <c r="C42" s="137" t="s">
        <v>260</v>
      </c>
      <c r="D42" s="137">
        <v>1173</v>
      </c>
      <c r="E42" s="137"/>
    </row>
    <row r="43" spans="1:5" ht="12.75">
      <c r="A43" s="137" t="s">
        <v>192</v>
      </c>
      <c r="B43" s="138" t="s">
        <v>297</v>
      </c>
      <c r="C43" s="138" t="s">
        <v>220</v>
      </c>
      <c r="D43" s="137">
        <v>1400</v>
      </c>
      <c r="E43" s="137"/>
    </row>
    <row r="44" spans="1:5" ht="12.75">
      <c r="A44" s="137" t="s">
        <v>193</v>
      </c>
      <c r="B44" s="138" t="s">
        <v>298</v>
      </c>
      <c r="C44" s="138" t="s">
        <v>220</v>
      </c>
      <c r="D44" s="137">
        <v>1281</v>
      </c>
      <c r="E44" s="138" t="s">
        <v>228</v>
      </c>
    </row>
    <row r="45" spans="1:5" ht="12.75">
      <c r="A45" s="137" t="s">
        <v>194</v>
      </c>
      <c r="B45" s="137" t="s">
        <v>270</v>
      </c>
      <c r="C45" s="137" t="s">
        <v>243</v>
      </c>
      <c r="D45" s="137">
        <v>1269</v>
      </c>
      <c r="E45" s="137" t="s">
        <v>249</v>
      </c>
    </row>
    <row r="46" spans="1:5" ht="12.75">
      <c r="A46" s="137" t="s">
        <v>195</v>
      </c>
      <c r="B46" s="137" t="s">
        <v>271</v>
      </c>
      <c r="C46" s="137" t="s">
        <v>258</v>
      </c>
      <c r="D46" s="137">
        <v>1165</v>
      </c>
      <c r="E46" s="137"/>
    </row>
    <row r="47" spans="1:5" ht="12.75">
      <c r="A47" s="137" t="s">
        <v>196</v>
      </c>
      <c r="B47" s="137" t="s">
        <v>261</v>
      </c>
      <c r="C47" s="137" t="s">
        <v>258</v>
      </c>
      <c r="D47" s="137">
        <v>1217</v>
      </c>
      <c r="E47" s="137"/>
    </row>
    <row r="48" spans="1:5" ht="12.75">
      <c r="A48" s="137" t="s">
        <v>197</v>
      </c>
      <c r="B48" s="137" t="s">
        <v>262</v>
      </c>
      <c r="C48" s="137" t="s">
        <v>258</v>
      </c>
      <c r="D48" s="137">
        <v>1180</v>
      </c>
      <c r="E48" s="1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Stiga Maljan arvonnat</dc:title>
  <dc:subject>Stiga Maljan arvonnat</dc:subject>
  <dc:creator>Vesa Lappi</dc:creator>
  <cp:keywords>Stiga Malja, arvonnat, arvonta, Westika, Stiga</cp:keywords>
  <dc:description/>
  <cp:lastModifiedBy>Olli-Ville</cp:lastModifiedBy>
  <cp:lastPrinted>2011-09-11T14:16:43Z</cp:lastPrinted>
  <dcterms:created xsi:type="dcterms:W3CDTF">1999-07-07T12:19:25Z</dcterms:created>
  <dcterms:modified xsi:type="dcterms:W3CDTF">2011-09-11T15:11:25Z</dcterms:modified>
  <cp:category/>
  <cp:version/>
  <cp:contentType/>
  <cp:contentStatus/>
</cp:coreProperties>
</file>